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359\共有\☆ＡＦＦ（展示会）2024\アドセンター\オプション\"/>
    </mc:Choice>
  </mc:AlternateContent>
  <xr:revisionPtr revIDLastSave="0" documentId="13_ncr:1_{4D2CAC92-B88B-4259-A2BF-76A42C180AFF}" xr6:coauthVersionLast="47" xr6:coauthVersionMax="47" xr10:uidLastSave="{00000000-0000-0000-0000-000000000000}"/>
  <bookViews>
    <workbookView xWindow="33525" yWindow="1965" windowWidth="23655" windowHeight="13035" xr2:uid="{743F4FF7-2EA0-4373-8332-AFE1A83DA16F}"/>
  </bookViews>
  <sheets>
    <sheet name="Sheet1" sheetId="1" r:id="rId1"/>
  </sheets>
  <definedNames>
    <definedName name="_xlnm.Print_Area" localSheetId="0">Sheet1!$B$1:$H$108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1" l="1"/>
  <c r="G106" i="1"/>
  <c r="G104" i="1"/>
  <c r="F99" i="1"/>
  <c r="G98" i="1"/>
  <c r="G97" i="1"/>
  <c r="G96" i="1"/>
  <c r="G95" i="1"/>
  <c r="G94" i="1"/>
  <c r="G93" i="1"/>
  <c r="G92" i="1"/>
  <c r="G91" i="1"/>
  <c r="G89" i="1"/>
  <c r="G87" i="1"/>
  <c r="G86" i="1"/>
  <c r="G85" i="1"/>
  <c r="G84" i="1"/>
  <c r="G83" i="1"/>
  <c r="G82" i="1"/>
  <c r="F74" i="1"/>
  <c r="G72" i="1"/>
  <c r="G70" i="1"/>
  <c r="G68" i="1"/>
  <c r="G66" i="1"/>
  <c r="G65" i="1"/>
  <c r="G64" i="1"/>
  <c r="F58" i="1"/>
  <c r="G57" i="1"/>
  <c r="G56" i="1"/>
  <c r="G55" i="1"/>
  <c r="G54" i="1"/>
  <c r="G53" i="1"/>
  <c r="G52" i="1"/>
  <c r="G51" i="1"/>
  <c r="G50" i="1"/>
  <c r="G49" i="1"/>
  <c r="G48" i="1"/>
  <c r="G47" i="1"/>
  <c r="G46" i="1"/>
  <c r="F40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9" i="1"/>
  <c r="G108" i="1" l="1"/>
  <c r="G99" i="1"/>
  <c r="G74" i="1"/>
  <c r="G58" i="1"/>
  <c r="G40" i="1"/>
  <c r="H13" i="1" l="1"/>
</calcChain>
</file>

<file path=xl/sharedStrings.xml><?xml version="1.0" encoding="utf-8"?>
<sst xmlns="http://schemas.openxmlformats.org/spreadsheetml/2006/main" count="193" uniqueCount="146">
  <si>
    <t>4-A</t>
    <phoneticPr fontId="1"/>
  </si>
  <si>
    <t>4-B</t>
    <phoneticPr fontId="1"/>
  </si>
  <si>
    <t>7-A</t>
    <phoneticPr fontId="1"/>
  </si>
  <si>
    <t>7-B</t>
    <phoneticPr fontId="1"/>
  </si>
  <si>
    <t>8-A</t>
    <phoneticPr fontId="1"/>
  </si>
  <si>
    <t>8-B</t>
    <phoneticPr fontId="1"/>
  </si>
  <si>
    <t>W1800×D600(450)×H700</t>
  </si>
  <si>
    <t>W1500×D600(450)×H700</t>
  </si>
  <si>
    <t>W900×D900×H700</t>
    <phoneticPr fontId="1"/>
  </si>
  <si>
    <t>W1200×D750×H700</t>
    <phoneticPr fontId="1"/>
  </si>
  <si>
    <t>W450×D450×H700</t>
    <phoneticPr fontId="1"/>
  </si>
  <si>
    <t>W600×D450×H700</t>
    <phoneticPr fontId="1"/>
  </si>
  <si>
    <t>W900×D450×H900</t>
  </si>
  <si>
    <t>W1200×D700×H900</t>
  </si>
  <si>
    <t>W1500×D700×H900</t>
    <phoneticPr fontId="1"/>
  </si>
  <si>
    <t>W1800×D700×H900</t>
    <phoneticPr fontId="1"/>
  </si>
  <si>
    <t>2.7m×1.6m</t>
    <phoneticPr fontId="1"/>
  </si>
  <si>
    <t>S-1</t>
    <phoneticPr fontId="1"/>
  </si>
  <si>
    <t>S-2</t>
    <phoneticPr fontId="1"/>
  </si>
  <si>
    <t>S-3</t>
  </si>
  <si>
    <t>S-4</t>
  </si>
  <si>
    <t>S-5</t>
  </si>
  <si>
    <t>S-6</t>
  </si>
  <si>
    <t>W990×D300</t>
  </si>
  <si>
    <t>W495/700/990×D495×
H220/320/520/620/750/900</t>
    <phoneticPr fontId="1"/>
  </si>
  <si>
    <t>CDM70W</t>
    <phoneticPr fontId="1"/>
  </si>
  <si>
    <t>HID150W</t>
    <phoneticPr fontId="1"/>
  </si>
  <si>
    <t>Φ600×H1000</t>
    <phoneticPr fontId="1"/>
  </si>
  <si>
    <t>Φ600, 750, 900×H700</t>
    <phoneticPr fontId="1"/>
  </si>
  <si>
    <t>Ｌ：600mm or 1200mm</t>
    <phoneticPr fontId="1"/>
  </si>
  <si>
    <t>B-1</t>
    <phoneticPr fontId="1"/>
  </si>
  <si>
    <t>B-2</t>
    <phoneticPr fontId="1"/>
  </si>
  <si>
    <t>B-3</t>
    <phoneticPr fontId="1"/>
  </si>
  <si>
    <t>B-4</t>
    <phoneticPr fontId="1"/>
  </si>
  <si>
    <t>B-5</t>
    <phoneticPr fontId="1"/>
  </si>
  <si>
    <t>S-3</t>
    <phoneticPr fontId="1"/>
  </si>
  <si>
    <t>S-4</t>
    <phoneticPr fontId="1"/>
  </si>
  <si>
    <t>D-1</t>
    <phoneticPr fontId="1"/>
  </si>
  <si>
    <t>D-2</t>
    <phoneticPr fontId="1"/>
  </si>
  <si>
    <t>D-3</t>
    <phoneticPr fontId="1"/>
  </si>
  <si>
    <t>D-4</t>
    <phoneticPr fontId="1"/>
  </si>
  <si>
    <t>W700/990×D700/990×
H220/320/520/620/750/900</t>
    <phoneticPr fontId="1"/>
  </si>
  <si>
    <t>Please fill out the required information in the bold frame and submit the application.</t>
    <phoneticPr fontId="1"/>
  </si>
  <si>
    <t>Size, Features</t>
    <phoneticPr fontId="1"/>
  </si>
  <si>
    <t>【Applicant Information】</t>
    <phoneticPr fontId="1"/>
  </si>
  <si>
    <t>Company Name</t>
    <phoneticPr fontId="1"/>
  </si>
  <si>
    <t>Booth No.</t>
    <phoneticPr fontId="1"/>
  </si>
  <si>
    <t>Full Name</t>
    <phoneticPr fontId="1"/>
  </si>
  <si>
    <t>Affiliation / Position</t>
    <phoneticPr fontId="1"/>
  </si>
  <si>
    <t>Total Order Amount</t>
    <phoneticPr fontId="1"/>
  </si>
  <si>
    <t>　　　　　　　　　　　　　　【Contact】
　　　　　&lt;Chinese&gt;     Zhang Qian     E-mail：dl_zhangqian@163.com
　　　　　&lt;English&gt;     Erina Yano     E-mail：tfr.e.yano@gmail.com</t>
    <phoneticPr fontId="1"/>
  </si>
  <si>
    <t>Rental Equipment Order Form</t>
    <phoneticPr fontId="1"/>
  </si>
  <si>
    <t>No.</t>
    <phoneticPr fontId="1"/>
  </si>
  <si>
    <t>Item</t>
    <phoneticPr fontId="1"/>
  </si>
  <si>
    <t>Unit Price(JPY)</t>
    <phoneticPr fontId="1"/>
  </si>
  <si>
    <t>Order Quantity</t>
    <phoneticPr fontId="1"/>
  </si>
  <si>
    <t>Order Amount</t>
    <phoneticPr fontId="1"/>
  </si>
  <si>
    <t>Details</t>
    <phoneticPr fontId="1"/>
  </si>
  <si>
    <t>Lounge Set (A)</t>
    <phoneticPr fontId="1"/>
  </si>
  <si>
    <t>Lounge Set (B)</t>
    <phoneticPr fontId="1"/>
  </si>
  <si>
    <t>Cafe Set</t>
    <phoneticPr fontId="1"/>
  </si>
  <si>
    <t>Conference Table（A）</t>
    <phoneticPr fontId="1"/>
  </si>
  <si>
    <t>Conference Table（B）</t>
    <phoneticPr fontId="1"/>
  </si>
  <si>
    <t>High Table</t>
    <phoneticPr fontId="1"/>
  </si>
  <si>
    <t>Round Table</t>
    <phoneticPr fontId="1"/>
  </si>
  <si>
    <t>Square Table（A）</t>
    <phoneticPr fontId="1"/>
  </si>
  <si>
    <t>Square Table（B）</t>
    <phoneticPr fontId="1"/>
  </si>
  <si>
    <t>Square Table - Single Leg（A）</t>
    <phoneticPr fontId="1"/>
  </si>
  <si>
    <t>Square Table - Single Leg（B）</t>
    <phoneticPr fontId="1"/>
  </si>
  <si>
    <t>Folding Chair</t>
    <phoneticPr fontId="1"/>
  </si>
  <si>
    <t>Stacking Chair</t>
    <phoneticPr fontId="1"/>
  </si>
  <si>
    <t>Cafe Chair</t>
    <phoneticPr fontId="1"/>
  </si>
  <si>
    <t>Stool</t>
    <phoneticPr fontId="1"/>
  </si>
  <si>
    <t>Reception Counter</t>
    <phoneticPr fontId="1"/>
  </si>
  <si>
    <t>Unit Counter (1200)</t>
    <phoneticPr fontId="1"/>
  </si>
  <si>
    <t>Unit Counter (1500)</t>
    <phoneticPr fontId="1"/>
  </si>
  <si>
    <t>Unit Counter (1800)</t>
    <phoneticPr fontId="1"/>
  </si>
  <si>
    <t>Unit Counter (1800BK)</t>
    <phoneticPr fontId="1"/>
  </si>
  <si>
    <t>Unit Counter (With mid shelf)</t>
    <phoneticPr fontId="1"/>
  </si>
  <si>
    <t>● Table / Chair / Counter</t>
    <phoneticPr fontId="1"/>
  </si>
  <si>
    <t>Φ600,750,900</t>
    <phoneticPr fontId="1"/>
  </si>
  <si>
    <t>Subtotal</t>
    <phoneticPr fontId="1"/>
  </si>
  <si>
    <t>● Hanger / Partition / Stand / Cloth</t>
    <phoneticPr fontId="1"/>
  </si>
  <si>
    <t>Slide Type Clothes Rack</t>
    <phoneticPr fontId="1"/>
  </si>
  <si>
    <t>Clothes Hanger</t>
    <phoneticPr fontId="1"/>
  </si>
  <si>
    <t>Business Card Box</t>
    <phoneticPr fontId="1"/>
  </si>
  <si>
    <t>Partition Pole</t>
    <phoneticPr fontId="1"/>
  </si>
  <si>
    <t>Chains</t>
    <phoneticPr fontId="1"/>
  </si>
  <si>
    <t>Belt Partition</t>
    <phoneticPr fontId="1"/>
  </si>
  <si>
    <t>Catalog Stand</t>
    <phoneticPr fontId="1"/>
  </si>
  <si>
    <t>Desktop Catalog Stand</t>
    <phoneticPr fontId="1"/>
  </si>
  <si>
    <t>Panel Stand</t>
    <phoneticPr fontId="1"/>
  </si>
  <si>
    <t>W1800×D700×H900 (Black)</t>
    <phoneticPr fontId="1"/>
  </si>
  <si>
    <t>W1800×D700×H700 (With mid shelf)</t>
    <phoneticPr fontId="1"/>
  </si>
  <si>
    <t>Sign Stand</t>
    <phoneticPr fontId="1"/>
  </si>
  <si>
    <t>Applied panel size：W300×H450~600</t>
    <phoneticPr fontId="1"/>
  </si>
  <si>
    <t>Easel</t>
    <phoneticPr fontId="1"/>
  </si>
  <si>
    <t>xxx m (with the required length)</t>
    <phoneticPr fontId="1"/>
  </si>
  <si>
    <t>White Cloth</t>
    <phoneticPr fontId="1"/>
  </si>
  <si>
    <t>● Compatible fixtures for system panel</t>
    <phoneticPr fontId="1"/>
  </si>
  <si>
    <t xml:space="preserve">write down your request size
</t>
    <phoneticPr fontId="1"/>
  </si>
  <si>
    <t>Panel mounting Chain/Hook</t>
    <phoneticPr fontId="1"/>
  </si>
  <si>
    <t>Wall Shelf</t>
    <phoneticPr fontId="1"/>
  </si>
  <si>
    <t>Exhibition stand-1</t>
    <phoneticPr fontId="1"/>
  </si>
  <si>
    <t>Exhibition stand-2</t>
    <phoneticPr fontId="1"/>
  </si>
  <si>
    <t>Exhibition stand-3</t>
    <phoneticPr fontId="1"/>
  </si>
  <si>
    <t>Exhibition stand-4</t>
    <phoneticPr fontId="1"/>
  </si>
  <si>
    <t>W700/990×D495×H750/900
stand（with sliding door）</t>
    <phoneticPr fontId="1"/>
  </si>
  <si>
    <t>W700/990×D700/990×H750/900
stand（with sliding door）</t>
    <phoneticPr fontId="1"/>
  </si>
  <si>
    <t>● Lightings・Power outlets</t>
    <phoneticPr fontId="1"/>
  </si>
  <si>
    <t>Power Consumption : 100W</t>
    <phoneticPr fontId="1"/>
  </si>
  <si>
    <t>Power Consumption : 150W</t>
    <phoneticPr fontId="1"/>
  </si>
  <si>
    <t>LED Spot Light 30W</t>
    <phoneticPr fontId="1"/>
  </si>
  <si>
    <t>LED Spot Light 60W</t>
    <phoneticPr fontId="1"/>
  </si>
  <si>
    <t>Power Consumption : 60W</t>
    <phoneticPr fontId="1"/>
  </si>
  <si>
    <t>LED Spot Light 100W</t>
    <phoneticPr fontId="1"/>
  </si>
  <si>
    <t>LED Armed Spot Light 5.5W</t>
    <phoneticPr fontId="1"/>
  </si>
  <si>
    <t>write down your request Color Temperature
write down your request Color</t>
    <phoneticPr fontId="1"/>
  </si>
  <si>
    <t>Color : White/Black</t>
    <phoneticPr fontId="1"/>
  </si>
  <si>
    <t>write down your request Color</t>
    <phoneticPr fontId="1"/>
  </si>
  <si>
    <t>Color Temperature : 2700Kor5000K
Color : Chrome/White/Black</t>
    <phoneticPr fontId="1"/>
  </si>
  <si>
    <t>Color Temperature : 2700Kor5000K
Color : Chrome/White/Black</t>
    <phoneticPr fontId="1"/>
  </si>
  <si>
    <t>LED Mini Spot Light 5.5W</t>
    <phoneticPr fontId="1"/>
  </si>
  <si>
    <t>Color : Chrome/White</t>
    <phoneticPr fontId="1"/>
  </si>
  <si>
    <t>Halogen Armed Spot Light 75W</t>
    <phoneticPr fontId="1"/>
  </si>
  <si>
    <t>Halogen Mini Spot Light 75W</t>
    <phoneticPr fontId="1"/>
  </si>
  <si>
    <t>Color : Chrome/White</t>
    <phoneticPr fontId="1"/>
  </si>
  <si>
    <t>Standing Spot Light 2 bulbs</t>
    <phoneticPr fontId="1"/>
  </si>
  <si>
    <t>Standing Spot Light 3 bulbs</t>
    <phoneticPr fontId="1"/>
  </si>
  <si>
    <t>Standing Spot Light 4 bulbs</t>
    <phoneticPr fontId="1"/>
  </si>
  <si>
    <t>Color Temperature : 2700Kor5000K
Color : White/Black</t>
    <phoneticPr fontId="1"/>
  </si>
  <si>
    <t>Seamless Light LED</t>
    <phoneticPr fontId="1"/>
  </si>
  <si>
    <t>write down your request Length</t>
    <phoneticPr fontId="1"/>
  </si>
  <si>
    <t>AC Socket</t>
    <phoneticPr fontId="1"/>
  </si>
  <si>
    <t>Electricity Usage : Up to 1000W</t>
    <phoneticPr fontId="1"/>
  </si>
  <si>
    <t>AC Socket Single Circuit</t>
    <phoneticPr fontId="1"/>
  </si>
  <si>
    <t>for single/private circuit
(earth wiring included)</t>
    <phoneticPr fontId="1"/>
  </si>
  <si>
    <t>Basic
color</t>
    <phoneticPr fontId="1"/>
  </si>
  <si>
    <t>Basic color</t>
    <phoneticPr fontId="1"/>
  </si>
  <si>
    <t>White</t>
    <phoneticPr fontId="1"/>
  </si>
  <si>
    <t>#611 (White) only</t>
    <phoneticPr fontId="1"/>
  </si>
  <si>
    <t>2,860JPY per SQM</t>
    <phoneticPr fontId="1"/>
  </si>
  <si>
    <t>3,080JPY per SQM</t>
    <phoneticPr fontId="1"/>
  </si>
  <si>
    <t>write down your request Color
xxx sqm (with the required space size)</t>
    <phoneticPr fontId="1"/>
  </si>
  <si>
    <t>xxx sqm (with the required space size)</t>
    <phoneticPr fontId="1"/>
  </si>
  <si>
    <t>● Punched Carpet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</si>
</sst>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thin">
        <color auto="1"/>
      </bottom>
      <diagonal/>
    </border>
    <border>
      <left/>
      <right style="thin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/>
      <bottom style="dashDotDot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ashDotDot">
        <color auto="1"/>
      </bottom>
      <diagonal/>
    </border>
    <border>
      <left style="thick">
        <color indexed="64"/>
      </left>
      <right style="thick">
        <color indexed="64"/>
      </right>
      <top style="dashDotDot">
        <color auto="1"/>
      </top>
      <bottom style="dashDotDot">
        <color auto="1"/>
      </bottom>
      <diagonal/>
    </border>
    <border>
      <left style="thick">
        <color indexed="64"/>
      </left>
      <right style="thick">
        <color indexed="64"/>
      </right>
      <top style="dashDotDot">
        <color auto="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DotDot">
        <color auto="1"/>
      </bottom>
      <diagonal/>
    </border>
    <border>
      <left style="thick">
        <color indexed="64"/>
      </left>
      <right style="thick">
        <color indexed="64"/>
      </right>
      <top/>
      <bottom style="dashDotDot">
        <color auto="1"/>
      </bottom>
      <diagonal/>
    </border>
    <border>
      <left/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ashDotDot">
        <color auto="1"/>
      </top>
      <bottom/>
      <diagonal/>
    </border>
    <border>
      <left style="thin">
        <color auto="1"/>
      </left>
      <right style="thick">
        <color indexed="64"/>
      </right>
      <top/>
      <bottom style="dashDotDot">
        <color auto="1"/>
      </bottom>
      <diagonal/>
    </border>
    <border>
      <left style="thick">
        <color indexed="64"/>
      </left>
      <right style="thick">
        <color indexed="64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dashDotDot">
        <color auto="1"/>
      </top>
      <bottom/>
      <diagonal/>
    </border>
    <border>
      <left style="thick">
        <color indexed="64"/>
      </left>
      <right/>
      <top/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0" fillId="0" borderId="3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7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2" xfId="0" applyFont="1" applyBorder="1">
      <alignment vertical="center"/>
    </xf>
    <xf numFmtId="0" fontId="0" fillId="0" borderId="0" xfId="0" applyAlignment="1">
      <alignment horizontal="left" vertical="center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0" fillId="0" borderId="33" xfId="0" applyNumberFormat="1" applyBorder="1">
      <alignment vertical="center"/>
    </xf>
    <xf numFmtId="0" fontId="0" fillId="0" borderId="34" xfId="0" applyBorder="1">
      <alignment vertical="center"/>
    </xf>
    <xf numFmtId="176" fontId="0" fillId="0" borderId="35" xfId="0" applyNumberFormat="1" applyBorder="1">
      <alignment vertical="center"/>
    </xf>
    <xf numFmtId="0" fontId="6" fillId="0" borderId="7" xfId="0" applyFont="1" applyBorder="1">
      <alignment vertical="center"/>
    </xf>
    <xf numFmtId="0" fontId="0" fillId="0" borderId="42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45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7" fillId="0" borderId="34" xfId="0" applyFont="1" applyBorder="1">
      <alignment vertical="center"/>
    </xf>
    <xf numFmtId="0" fontId="5" fillId="5" borderId="36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176" fontId="0" fillId="0" borderId="43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41" xfId="0" applyBorder="1">
      <alignment vertical="center"/>
    </xf>
    <xf numFmtId="0" fontId="0" fillId="0" borderId="34" xfId="0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0" fontId="7" fillId="0" borderId="46" xfId="0" applyFont="1" applyBorder="1" applyAlignment="1">
      <alignment vertical="center" wrapText="1"/>
    </xf>
    <xf numFmtId="176" fontId="0" fillId="0" borderId="30" xfId="0" applyNumberFormat="1" applyBorder="1">
      <alignment vertical="center"/>
    </xf>
    <xf numFmtId="0" fontId="3" fillId="0" borderId="41" xfId="0" applyFont="1" applyBorder="1" applyAlignment="1">
      <alignment vertical="center" wrapText="1"/>
    </xf>
    <xf numFmtId="0" fontId="7" fillId="0" borderId="3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5" fillId="6" borderId="36" xfId="0" applyFont="1" applyFill="1" applyBorder="1" applyAlignment="1">
      <alignment horizontal="left" vertical="center"/>
    </xf>
    <xf numFmtId="0" fontId="5" fillId="6" borderId="37" xfId="0" applyFont="1" applyFill="1" applyBorder="1" applyAlignment="1">
      <alignment horizontal="left" vertical="center"/>
    </xf>
    <xf numFmtId="0" fontId="5" fillId="6" borderId="25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4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0" fontId="3" fillId="0" borderId="34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9" xfId="0" applyBorder="1">
      <alignment vertical="center"/>
    </xf>
    <xf numFmtId="176" fontId="0" fillId="0" borderId="29" xfId="0" applyNumberFormat="1" applyBorder="1">
      <alignment vertical="center"/>
    </xf>
    <xf numFmtId="0" fontId="0" fillId="0" borderId="32" xfId="0" applyBorder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76" fontId="0" fillId="0" borderId="49" xfId="0" applyNumberFormat="1" applyBorder="1">
      <alignment vertical="center"/>
    </xf>
    <xf numFmtId="176" fontId="0" fillId="0" borderId="50" xfId="0" applyNumberFormat="1" applyBorder="1">
      <alignment vertical="center"/>
    </xf>
    <xf numFmtId="0" fontId="7" fillId="0" borderId="14" xfId="0" applyFont="1" applyBorder="1">
      <alignment vertical="center"/>
    </xf>
    <xf numFmtId="0" fontId="4" fillId="3" borderId="0" xfId="0" applyFont="1" applyFill="1" applyAlignment="1">
      <alignment horizontal="center" vertical="center"/>
    </xf>
    <xf numFmtId="0" fontId="2" fillId="0" borderId="51" xfId="0" applyFont="1" applyBorder="1">
      <alignment vertical="center"/>
    </xf>
    <xf numFmtId="0" fontId="0" fillId="0" borderId="51" xfId="0" applyBorder="1" applyAlignment="1">
      <alignment vertical="center" wrapText="1"/>
    </xf>
    <xf numFmtId="176" fontId="0" fillId="0" borderId="47" xfId="0" applyNumberFormat="1" applyBorder="1">
      <alignment vertical="center"/>
    </xf>
    <xf numFmtId="0" fontId="0" fillId="0" borderId="46" xfId="0" applyBorder="1">
      <alignment vertical="center"/>
    </xf>
    <xf numFmtId="176" fontId="0" fillId="0" borderId="52" xfId="0" applyNumberFormat="1" applyBorder="1">
      <alignment vertical="center"/>
    </xf>
    <xf numFmtId="0" fontId="7" fillId="0" borderId="13" xfId="0" applyFont="1" applyBorder="1" applyAlignment="1">
      <alignment vertical="center" wrapText="1"/>
    </xf>
    <xf numFmtId="0" fontId="5" fillId="5" borderId="26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000099"/>
      <color rgb="FF00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B60C-22CA-4532-AA34-76BE13F088A0}">
  <sheetPr>
    <pageSetUpPr fitToPage="1"/>
  </sheetPr>
  <dimension ref="B1:H108"/>
  <sheetViews>
    <sheetView tabSelected="1" topLeftCell="B67" workbookViewId="0">
      <selection activeCell="D76" sqref="D76"/>
    </sheetView>
  </sheetViews>
  <sheetFormatPr defaultRowHeight="18.75" x14ac:dyDescent="0.4"/>
  <cols>
    <col min="2" max="2" width="9.625" style="1" customWidth="1"/>
    <col min="3" max="3" width="30.625" customWidth="1"/>
    <col min="4" max="4" width="35.375" customWidth="1"/>
    <col min="5" max="5" width="15.625" style="3" customWidth="1"/>
    <col min="6" max="6" width="17.25" customWidth="1"/>
    <col min="7" max="7" width="15.625" style="3" customWidth="1"/>
    <col min="8" max="8" width="38.25" customWidth="1"/>
  </cols>
  <sheetData>
    <row r="1" spans="2:8" ht="18.75" customHeight="1" x14ac:dyDescent="0.4">
      <c r="B1" s="120" t="s">
        <v>51</v>
      </c>
      <c r="C1" s="120"/>
      <c r="D1" s="120"/>
      <c r="E1" s="120"/>
      <c r="F1" s="120"/>
      <c r="G1" s="120"/>
      <c r="H1" s="120"/>
    </row>
    <row r="2" spans="2:8" ht="18.75" customHeight="1" x14ac:dyDescent="0.4">
      <c r="B2" s="120"/>
      <c r="C2" s="120"/>
      <c r="D2" s="120"/>
      <c r="E2" s="120"/>
      <c r="F2" s="120"/>
      <c r="G2" s="120"/>
      <c r="H2" s="120"/>
    </row>
    <row r="3" spans="2:8" ht="35.25" customHeight="1" x14ac:dyDescent="0.4">
      <c r="B3" s="120"/>
      <c r="C3" s="120"/>
      <c r="D3" s="120"/>
      <c r="E3" s="120"/>
      <c r="F3" s="120"/>
      <c r="G3" s="120"/>
      <c r="H3" s="120"/>
    </row>
    <row r="4" spans="2:8" ht="19.5" thickBot="1" x14ac:dyDescent="0.45"/>
    <row r="5" spans="2:8" ht="20.25" thickTop="1" thickBot="1" x14ac:dyDescent="0.45">
      <c r="B5" s="29"/>
      <c r="C5" s="71" t="s">
        <v>42</v>
      </c>
      <c r="D5" s="72"/>
      <c r="E5" s="62" t="s">
        <v>50</v>
      </c>
      <c r="F5" s="63"/>
      <c r="G5" s="63"/>
      <c r="H5" s="64"/>
    </row>
    <row r="6" spans="2:8" ht="19.5" thickTop="1" x14ac:dyDescent="0.4">
      <c r="B6" s="4"/>
      <c r="C6" s="71"/>
      <c r="D6" s="72"/>
      <c r="E6" s="65"/>
      <c r="F6" s="66"/>
      <c r="G6" s="66"/>
      <c r="H6" s="67"/>
    </row>
    <row r="7" spans="2:8" x14ac:dyDescent="0.4">
      <c r="B7" s="4"/>
      <c r="C7" s="26"/>
      <c r="D7" s="26"/>
      <c r="E7" s="68"/>
      <c r="F7" s="69"/>
      <c r="G7" s="69"/>
      <c r="H7" s="70"/>
    </row>
    <row r="8" spans="2:8" ht="19.5" thickBot="1" x14ac:dyDescent="0.45">
      <c r="B8" s="105" t="s">
        <v>44</v>
      </c>
      <c r="C8" s="105"/>
    </row>
    <row r="9" spans="2:8" ht="19.5" thickTop="1" x14ac:dyDescent="0.4">
      <c r="B9" s="52" t="s">
        <v>45</v>
      </c>
      <c r="C9" s="53"/>
      <c r="D9" s="53"/>
      <c r="E9" s="27" t="s">
        <v>46</v>
      </c>
      <c r="F9" s="53" t="s">
        <v>47</v>
      </c>
      <c r="G9" s="53"/>
      <c r="H9" s="28" t="s">
        <v>48</v>
      </c>
    </row>
    <row r="10" spans="2:8" x14ac:dyDescent="0.4">
      <c r="B10" s="54"/>
      <c r="C10" s="55"/>
      <c r="D10" s="55"/>
      <c r="E10" s="58"/>
      <c r="F10" s="55"/>
      <c r="G10" s="55"/>
      <c r="H10" s="60"/>
    </row>
    <row r="11" spans="2:8" ht="19.5" thickBot="1" x14ac:dyDescent="0.45">
      <c r="B11" s="56"/>
      <c r="C11" s="57"/>
      <c r="D11" s="57"/>
      <c r="E11" s="59"/>
      <c r="F11" s="57"/>
      <c r="G11" s="57"/>
      <c r="H11" s="61"/>
    </row>
    <row r="12" spans="2:8" ht="19.5" thickTop="1" x14ac:dyDescent="0.4">
      <c r="C12" s="1"/>
      <c r="D12" s="1"/>
      <c r="E12" s="39"/>
      <c r="F12" s="1"/>
      <c r="G12" s="1"/>
      <c r="H12" s="37" t="s">
        <v>49</v>
      </c>
    </row>
    <row r="13" spans="2:8" x14ac:dyDescent="0.4">
      <c r="C13" s="1"/>
      <c r="D13" s="1"/>
      <c r="E13" s="39"/>
      <c r="F13" s="1"/>
      <c r="G13" s="1"/>
      <c r="H13" s="103">
        <f>SUM(G40,G58,G74,G99,G108)</f>
        <v>0</v>
      </c>
    </row>
    <row r="14" spans="2:8" x14ac:dyDescent="0.4">
      <c r="C14" s="1"/>
      <c r="D14" s="1"/>
      <c r="E14" s="39"/>
      <c r="F14" s="1"/>
      <c r="G14" s="1"/>
      <c r="H14" s="104"/>
    </row>
    <row r="15" spans="2:8" x14ac:dyDescent="0.4">
      <c r="C15" s="1"/>
      <c r="D15" s="1"/>
      <c r="E15" s="39"/>
      <c r="F15" s="1"/>
      <c r="G15" s="1"/>
      <c r="H15" s="134"/>
    </row>
    <row r="17" spans="2:8" x14ac:dyDescent="0.4">
      <c r="B17" s="4" t="s">
        <v>52</v>
      </c>
      <c r="C17" s="2" t="s">
        <v>53</v>
      </c>
      <c r="D17" s="2" t="s">
        <v>43</v>
      </c>
      <c r="E17" s="5" t="s">
        <v>54</v>
      </c>
      <c r="F17" s="2" t="s">
        <v>55</v>
      </c>
      <c r="G17" s="5" t="s">
        <v>56</v>
      </c>
      <c r="H17" s="2" t="s">
        <v>57</v>
      </c>
    </row>
    <row r="18" spans="2:8" x14ac:dyDescent="0.4">
      <c r="B18" s="44" t="s">
        <v>79</v>
      </c>
      <c r="C18" s="45"/>
      <c r="D18" s="45"/>
      <c r="E18" s="45"/>
      <c r="F18" s="45"/>
      <c r="G18" s="45"/>
      <c r="H18" s="46"/>
    </row>
    <row r="19" spans="2:8" x14ac:dyDescent="0.4">
      <c r="B19" s="30">
        <v>1</v>
      </c>
      <c r="C19" s="31" t="s">
        <v>58</v>
      </c>
      <c r="D19" s="21"/>
      <c r="E19" s="32">
        <v>25850</v>
      </c>
      <c r="F19" s="33"/>
      <c r="G19" s="34">
        <f>E19*F19</f>
        <v>0</v>
      </c>
      <c r="H19" s="21"/>
    </row>
    <row r="20" spans="2:8" x14ac:dyDescent="0.4">
      <c r="B20" s="7">
        <v>2</v>
      </c>
      <c r="C20" s="8" t="s">
        <v>59</v>
      </c>
      <c r="D20" s="9"/>
      <c r="E20" s="16">
        <v>25850</v>
      </c>
      <c r="F20" s="23"/>
      <c r="G20" s="18">
        <f t="shared" ref="G20:G39" si="0">E20*F20</f>
        <v>0</v>
      </c>
      <c r="H20" s="9"/>
    </row>
    <row r="21" spans="2:8" x14ac:dyDescent="0.4">
      <c r="B21" s="7">
        <v>3</v>
      </c>
      <c r="C21" s="8" t="s">
        <v>60</v>
      </c>
      <c r="D21" s="9"/>
      <c r="E21" s="16">
        <v>19800</v>
      </c>
      <c r="F21" s="23"/>
      <c r="G21" s="18">
        <f t="shared" si="0"/>
        <v>0</v>
      </c>
      <c r="H21" s="9"/>
    </row>
    <row r="22" spans="2:8" x14ac:dyDescent="0.4">
      <c r="B22" s="7" t="s">
        <v>0</v>
      </c>
      <c r="C22" s="8" t="s">
        <v>61</v>
      </c>
      <c r="D22" s="9" t="s">
        <v>6</v>
      </c>
      <c r="E22" s="16">
        <v>4400</v>
      </c>
      <c r="F22" s="23"/>
      <c r="G22" s="18">
        <f t="shared" si="0"/>
        <v>0</v>
      </c>
      <c r="H22" s="9"/>
    </row>
    <row r="23" spans="2:8" x14ac:dyDescent="0.4">
      <c r="B23" s="7" t="s">
        <v>1</v>
      </c>
      <c r="C23" s="8" t="s">
        <v>62</v>
      </c>
      <c r="D23" s="9" t="s">
        <v>7</v>
      </c>
      <c r="E23" s="16">
        <v>4400</v>
      </c>
      <c r="F23" s="23"/>
      <c r="G23" s="18">
        <f t="shared" si="0"/>
        <v>0</v>
      </c>
      <c r="H23" s="9"/>
    </row>
    <row r="24" spans="2:8" ht="19.5" thickBot="1" x14ac:dyDescent="0.45">
      <c r="B24" s="7">
        <v>5</v>
      </c>
      <c r="C24" s="8" t="s">
        <v>63</v>
      </c>
      <c r="D24" s="9" t="s">
        <v>27</v>
      </c>
      <c r="E24" s="16">
        <v>8250</v>
      </c>
      <c r="F24" s="23"/>
      <c r="G24" s="18">
        <f t="shared" si="0"/>
        <v>0</v>
      </c>
      <c r="H24" s="20"/>
    </row>
    <row r="25" spans="2:8" ht="20.25" thickTop="1" thickBot="1" x14ac:dyDescent="0.45">
      <c r="B25" s="7">
        <v>6</v>
      </c>
      <c r="C25" s="8" t="s">
        <v>64</v>
      </c>
      <c r="D25" s="9" t="s">
        <v>28</v>
      </c>
      <c r="E25" s="16">
        <v>8250</v>
      </c>
      <c r="F25" s="23"/>
      <c r="G25" s="6">
        <f t="shared" si="0"/>
        <v>0</v>
      </c>
      <c r="H25" s="25" t="s">
        <v>80</v>
      </c>
    </row>
    <row r="26" spans="2:8" ht="19.5" thickTop="1" x14ac:dyDescent="0.4">
      <c r="B26" s="7" t="s">
        <v>2</v>
      </c>
      <c r="C26" s="8" t="s">
        <v>65</v>
      </c>
      <c r="D26" s="9" t="s">
        <v>8</v>
      </c>
      <c r="E26" s="16">
        <v>8250</v>
      </c>
      <c r="F26" s="23"/>
      <c r="G26" s="18">
        <f t="shared" si="0"/>
        <v>0</v>
      </c>
      <c r="H26" s="21"/>
    </row>
    <row r="27" spans="2:8" x14ac:dyDescent="0.4">
      <c r="B27" s="7" t="s">
        <v>3</v>
      </c>
      <c r="C27" s="8" t="s">
        <v>66</v>
      </c>
      <c r="D27" s="9" t="s">
        <v>9</v>
      </c>
      <c r="E27" s="16">
        <v>8250</v>
      </c>
      <c r="F27" s="23"/>
      <c r="G27" s="18">
        <f t="shared" si="0"/>
        <v>0</v>
      </c>
      <c r="H27" s="9"/>
    </row>
    <row r="28" spans="2:8" x14ac:dyDescent="0.4">
      <c r="B28" s="7" t="s">
        <v>4</v>
      </c>
      <c r="C28" s="8" t="s">
        <v>67</v>
      </c>
      <c r="D28" s="9" t="s">
        <v>10</v>
      </c>
      <c r="E28" s="16">
        <v>7700</v>
      </c>
      <c r="F28" s="23"/>
      <c r="G28" s="18">
        <f t="shared" si="0"/>
        <v>0</v>
      </c>
      <c r="H28" s="9"/>
    </row>
    <row r="29" spans="2:8" x14ac:dyDescent="0.4">
      <c r="B29" s="7" t="s">
        <v>5</v>
      </c>
      <c r="C29" s="8" t="s">
        <v>68</v>
      </c>
      <c r="D29" s="9" t="s">
        <v>11</v>
      </c>
      <c r="E29" s="16">
        <v>7700</v>
      </c>
      <c r="F29" s="23"/>
      <c r="G29" s="18">
        <f t="shared" si="0"/>
        <v>0</v>
      </c>
      <c r="H29" s="9"/>
    </row>
    <row r="30" spans="2:8" x14ac:dyDescent="0.4">
      <c r="B30" s="7">
        <v>9</v>
      </c>
      <c r="C30" s="8" t="s">
        <v>69</v>
      </c>
      <c r="D30" s="9"/>
      <c r="E30" s="16">
        <v>825</v>
      </c>
      <c r="F30" s="23"/>
      <c r="G30" s="18">
        <f t="shared" si="0"/>
        <v>0</v>
      </c>
      <c r="H30" s="9"/>
    </row>
    <row r="31" spans="2:8" x14ac:dyDescent="0.4">
      <c r="B31" s="7">
        <v>10</v>
      </c>
      <c r="C31" s="8" t="s">
        <v>70</v>
      </c>
      <c r="D31" s="9"/>
      <c r="E31" s="16">
        <v>3300</v>
      </c>
      <c r="F31" s="23"/>
      <c r="G31" s="18">
        <f t="shared" si="0"/>
        <v>0</v>
      </c>
      <c r="H31" s="9"/>
    </row>
    <row r="32" spans="2:8" x14ac:dyDescent="0.4">
      <c r="B32" s="7">
        <v>11</v>
      </c>
      <c r="C32" s="8" t="s">
        <v>71</v>
      </c>
      <c r="D32" s="9"/>
      <c r="E32" s="16">
        <v>6050</v>
      </c>
      <c r="F32" s="23"/>
      <c r="G32" s="18">
        <f t="shared" si="0"/>
        <v>0</v>
      </c>
      <c r="H32" s="9"/>
    </row>
    <row r="33" spans="2:8" x14ac:dyDescent="0.4">
      <c r="B33" s="7">
        <v>12</v>
      </c>
      <c r="C33" s="8" t="s">
        <v>72</v>
      </c>
      <c r="D33" s="9"/>
      <c r="E33" s="16">
        <v>6050</v>
      </c>
      <c r="F33" s="23"/>
      <c r="G33" s="18">
        <f t="shared" si="0"/>
        <v>0</v>
      </c>
      <c r="H33" s="9"/>
    </row>
    <row r="34" spans="2:8" x14ac:dyDescent="0.4">
      <c r="B34" s="7">
        <v>13</v>
      </c>
      <c r="C34" s="8" t="s">
        <v>73</v>
      </c>
      <c r="D34" s="9" t="s">
        <v>12</v>
      </c>
      <c r="E34" s="16">
        <v>9900</v>
      </c>
      <c r="F34" s="23"/>
      <c r="G34" s="18">
        <f t="shared" si="0"/>
        <v>0</v>
      </c>
      <c r="H34" s="9"/>
    </row>
    <row r="35" spans="2:8" x14ac:dyDescent="0.4">
      <c r="B35" s="7">
        <v>14</v>
      </c>
      <c r="C35" s="8" t="s">
        <v>74</v>
      </c>
      <c r="D35" s="9" t="s">
        <v>13</v>
      </c>
      <c r="E35" s="16">
        <v>14300</v>
      </c>
      <c r="F35" s="23"/>
      <c r="G35" s="18">
        <f t="shared" si="0"/>
        <v>0</v>
      </c>
      <c r="H35" s="9"/>
    </row>
    <row r="36" spans="2:8" x14ac:dyDescent="0.4">
      <c r="B36" s="7">
        <v>15</v>
      </c>
      <c r="C36" s="8" t="s">
        <v>75</v>
      </c>
      <c r="D36" s="9" t="s">
        <v>14</v>
      </c>
      <c r="E36" s="16">
        <v>16500</v>
      </c>
      <c r="F36" s="23"/>
      <c r="G36" s="18">
        <f t="shared" si="0"/>
        <v>0</v>
      </c>
      <c r="H36" s="9"/>
    </row>
    <row r="37" spans="2:8" x14ac:dyDescent="0.4">
      <c r="B37" s="7">
        <v>16</v>
      </c>
      <c r="C37" s="8" t="s">
        <v>76</v>
      </c>
      <c r="D37" s="9" t="s">
        <v>15</v>
      </c>
      <c r="E37" s="16">
        <v>22000</v>
      </c>
      <c r="F37" s="23"/>
      <c r="G37" s="18">
        <f t="shared" si="0"/>
        <v>0</v>
      </c>
      <c r="H37" s="9"/>
    </row>
    <row r="38" spans="2:8" x14ac:dyDescent="0.4">
      <c r="B38" s="7">
        <v>17</v>
      </c>
      <c r="C38" s="8" t="s">
        <v>77</v>
      </c>
      <c r="D38" s="9" t="s">
        <v>92</v>
      </c>
      <c r="E38" s="16">
        <v>25300</v>
      </c>
      <c r="F38" s="23"/>
      <c r="G38" s="18">
        <f t="shared" si="0"/>
        <v>0</v>
      </c>
      <c r="H38" s="9"/>
    </row>
    <row r="39" spans="2:8" ht="19.5" thickBot="1" x14ac:dyDescent="0.45">
      <c r="B39" s="14">
        <v>18</v>
      </c>
      <c r="C39" s="15" t="s">
        <v>78</v>
      </c>
      <c r="D39" s="11" t="s">
        <v>93</v>
      </c>
      <c r="E39" s="17">
        <v>22000</v>
      </c>
      <c r="F39" s="24"/>
      <c r="G39" s="19">
        <f t="shared" si="0"/>
        <v>0</v>
      </c>
      <c r="H39" s="11"/>
    </row>
    <row r="40" spans="2:8" ht="19.5" thickTop="1" x14ac:dyDescent="0.4">
      <c r="B40" s="47" t="s">
        <v>81</v>
      </c>
      <c r="C40" s="47"/>
      <c r="D40" s="47"/>
      <c r="E40" s="47"/>
      <c r="F40" s="12">
        <f>SUM(F19:F39)</f>
        <v>0</v>
      </c>
      <c r="G40" s="13">
        <f>SUM(G19:G39)</f>
        <v>0</v>
      </c>
      <c r="H40" s="12"/>
    </row>
    <row r="41" spans="2:8" x14ac:dyDescent="0.4">
      <c r="B41" s="4"/>
      <c r="C41" s="4"/>
      <c r="D41" s="4"/>
      <c r="E41" s="4"/>
    </row>
    <row r="42" spans="2:8" x14ac:dyDescent="0.4">
      <c r="B42" s="4"/>
      <c r="C42" s="4"/>
      <c r="D42" s="4"/>
      <c r="E42" s="4"/>
    </row>
    <row r="43" spans="2:8" x14ac:dyDescent="0.4">
      <c r="B43" s="4"/>
      <c r="C43" s="4"/>
      <c r="D43" s="4"/>
      <c r="E43" s="4"/>
    </row>
    <row r="44" spans="2:8" x14ac:dyDescent="0.4">
      <c r="B44" s="4" t="s">
        <v>52</v>
      </c>
      <c r="C44" s="2" t="s">
        <v>53</v>
      </c>
      <c r="D44" s="2" t="s">
        <v>43</v>
      </c>
      <c r="E44" s="5" t="s">
        <v>54</v>
      </c>
      <c r="F44" s="2" t="s">
        <v>55</v>
      </c>
      <c r="G44" s="5" t="s">
        <v>56</v>
      </c>
      <c r="H44" s="2" t="s">
        <v>57</v>
      </c>
    </row>
    <row r="45" spans="2:8" ht="19.5" thickBot="1" x14ac:dyDescent="0.45">
      <c r="B45" s="48" t="s">
        <v>82</v>
      </c>
      <c r="C45" s="49"/>
      <c r="D45" s="49"/>
      <c r="E45" s="49"/>
      <c r="F45" s="50"/>
      <c r="G45" s="49"/>
      <c r="H45" s="51"/>
    </row>
    <row r="46" spans="2:8" ht="19.5" thickTop="1" x14ac:dyDescent="0.4">
      <c r="B46" s="30">
        <v>19</v>
      </c>
      <c r="C46" s="31" t="s">
        <v>83</v>
      </c>
      <c r="D46" s="21"/>
      <c r="E46" s="32">
        <v>3300</v>
      </c>
      <c r="F46" s="22"/>
      <c r="G46" s="34">
        <f>E46*F46</f>
        <v>0</v>
      </c>
      <c r="H46" s="21"/>
    </row>
    <row r="47" spans="2:8" x14ac:dyDescent="0.4">
      <c r="B47" s="7">
        <v>20</v>
      </c>
      <c r="C47" s="8" t="s">
        <v>84</v>
      </c>
      <c r="D47" s="9"/>
      <c r="E47" s="16">
        <v>330</v>
      </c>
      <c r="F47" s="23"/>
      <c r="G47" s="18">
        <f t="shared" ref="G47:G57" si="1">E47*F47</f>
        <v>0</v>
      </c>
      <c r="H47" s="9"/>
    </row>
    <row r="48" spans="2:8" x14ac:dyDescent="0.4">
      <c r="B48" s="7">
        <v>21</v>
      </c>
      <c r="C48" s="8" t="s">
        <v>85</v>
      </c>
      <c r="D48" s="9"/>
      <c r="E48" s="16">
        <v>2750</v>
      </c>
      <c r="F48" s="23"/>
      <c r="G48" s="18">
        <f t="shared" si="1"/>
        <v>0</v>
      </c>
      <c r="H48" s="9"/>
    </row>
    <row r="49" spans="2:8" x14ac:dyDescent="0.4">
      <c r="B49" s="30">
        <v>22</v>
      </c>
      <c r="C49" s="8" t="s">
        <v>86</v>
      </c>
      <c r="D49" s="9"/>
      <c r="E49" s="16">
        <v>2750</v>
      </c>
      <c r="F49" s="23"/>
      <c r="G49" s="18">
        <f t="shared" si="1"/>
        <v>0</v>
      </c>
      <c r="H49" s="9"/>
    </row>
    <row r="50" spans="2:8" x14ac:dyDescent="0.4">
      <c r="B50" s="7">
        <v>23</v>
      </c>
      <c r="C50" s="8" t="s">
        <v>87</v>
      </c>
      <c r="D50" s="9"/>
      <c r="E50" s="16">
        <v>660</v>
      </c>
      <c r="F50" s="23"/>
      <c r="G50" s="18">
        <f t="shared" si="1"/>
        <v>0</v>
      </c>
      <c r="H50" s="10" t="s">
        <v>97</v>
      </c>
    </row>
    <row r="51" spans="2:8" x14ac:dyDescent="0.4">
      <c r="B51" s="7">
        <v>24</v>
      </c>
      <c r="C51" s="8" t="s">
        <v>88</v>
      </c>
      <c r="D51" s="9"/>
      <c r="E51" s="16">
        <v>8800</v>
      </c>
      <c r="F51" s="23"/>
      <c r="G51" s="18">
        <f t="shared" si="1"/>
        <v>0</v>
      </c>
      <c r="H51" s="20"/>
    </row>
    <row r="52" spans="2:8" x14ac:dyDescent="0.4">
      <c r="B52" s="30">
        <v>25</v>
      </c>
      <c r="C52" s="8" t="s">
        <v>89</v>
      </c>
      <c r="D52" s="9"/>
      <c r="E52" s="16">
        <v>7700</v>
      </c>
      <c r="F52" s="23"/>
      <c r="G52" s="6">
        <f t="shared" si="1"/>
        <v>0</v>
      </c>
      <c r="H52" s="9"/>
    </row>
    <row r="53" spans="2:8" x14ac:dyDescent="0.4">
      <c r="B53" s="7">
        <v>26</v>
      </c>
      <c r="C53" s="8" t="s">
        <v>90</v>
      </c>
      <c r="D53" s="9"/>
      <c r="E53" s="16">
        <v>3300</v>
      </c>
      <c r="F53" s="23"/>
      <c r="G53" s="18">
        <f t="shared" si="1"/>
        <v>0</v>
      </c>
      <c r="H53" s="21"/>
    </row>
    <row r="54" spans="2:8" x14ac:dyDescent="0.4">
      <c r="B54" s="7">
        <v>27</v>
      </c>
      <c r="C54" s="8" t="s">
        <v>91</v>
      </c>
      <c r="D54" s="9"/>
      <c r="E54" s="16">
        <v>3850</v>
      </c>
      <c r="F54" s="23"/>
      <c r="G54" s="18">
        <f t="shared" si="1"/>
        <v>0</v>
      </c>
      <c r="H54" s="9"/>
    </row>
    <row r="55" spans="2:8" x14ac:dyDescent="0.4">
      <c r="B55" s="30">
        <v>28</v>
      </c>
      <c r="C55" s="8" t="s">
        <v>94</v>
      </c>
      <c r="D55" s="35" t="s">
        <v>95</v>
      </c>
      <c r="E55" s="16">
        <v>6600</v>
      </c>
      <c r="F55" s="23"/>
      <c r="G55" s="18">
        <f t="shared" si="1"/>
        <v>0</v>
      </c>
      <c r="H55" s="9"/>
    </row>
    <row r="56" spans="2:8" x14ac:dyDescent="0.4">
      <c r="B56" s="7">
        <v>29</v>
      </c>
      <c r="C56" s="8" t="s">
        <v>96</v>
      </c>
      <c r="D56" s="9"/>
      <c r="E56" s="16">
        <v>7150</v>
      </c>
      <c r="F56" s="23"/>
      <c r="G56" s="18">
        <f t="shared" si="1"/>
        <v>0</v>
      </c>
      <c r="H56" s="9"/>
    </row>
    <row r="57" spans="2:8" ht="19.5" thickBot="1" x14ac:dyDescent="0.45">
      <c r="B57" s="14">
        <v>30</v>
      </c>
      <c r="C57" s="15" t="s">
        <v>98</v>
      </c>
      <c r="D57" s="11" t="s">
        <v>16</v>
      </c>
      <c r="E57" s="17">
        <v>2200</v>
      </c>
      <c r="F57" s="24"/>
      <c r="G57" s="19">
        <f t="shared" si="1"/>
        <v>0</v>
      </c>
      <c r="H57" s="11"/>
    </row>
    <row r="58" spans="2:8" ht="19.5" thickTop="1" x14ac:dyDescent="0.4">
      <c r="B58" s="47" t="s">
        <v>81</v>
      </c>
      <c r="C58" s="47"/>
      <c r="D58" s="47"/>
      <c r="E58" s="47"/>
      <c r="F58" s="12">
        <f>SUM(F46:F57)</f>
        <v>0</v>
      </c>
      <c r="G58" s="13">
        <f>SUM(G46:G57)</f>
        <v>0</v>
      </c>
      <c r="H58" s="12"/>
    </row>
    <row r="59" spans="2:8" x14ac:dyDescent="0.4">
      <c r="B59" s="4"/>
      <c r="C59" s="4"/>
      <c r="D59" s="4"/>
      <c r="E59" s="4"/>
    </row>
    <row r="60" spans="2:8" x14ac:dyDescent="0.4">
      <c r="B60" s="4"/>
      <c r="C60" s="4"/>
      <c r="D60" s="4"/>
      <c r="E60" s="4"/>
    </row>
    <row r="62" spans="2:8" x14ac:dyDescent="0.4">
      <c r="B62" s="4" t="s">
        <v>52</v>
      </c>
      <c r="C62" s="2" t="s">
        <v>53</v>
      </c>
      <c r="D62" s="2" t="s">
        <v>43</v>
      </c>
      <c r="E62" s="5" t="s">
        <v>54</v>
      </c>
      <c r="F62" s="2" t="s">
        <v>55</v>
      </c>
      <c r="G62" s="5" t="s">
        <v>56</v>
      </c>
      <c r="H62" s="2" t="s">
        <v>57</v>
      </c>
    </row>
    <row r="63" spans="2:8" ht="19.5" thickBot="1" x14ac:dyDescent="0.45">
      <c r="B63" s="75" t="s">
        <v>99</v>
      </c>
      <c r="C63" s="76"/>
      <c r="D63" s="76"/>
      <c r="E63" s="76"/>
      <c r="F63" s="77"/>
      <c r="G63" s="76"/>
      <c r="H63" s="78"/>
    </row>
    <row r="64" spans="2:8" ht="19.5" thickTop="1" x14ac:dyDescent="0.4">
      <c r="B64" s="30" t="s">
        <v>17</v>
      </c>
      <c r="C64" s="31" t="s">
        <v>101</v>
      </c>
      <c r="D64" s="21"/>
      <c r="E64" s="32">
        <v>550</v>
      </c>
      <c r="F64" s="22"/>
      <c r="G64" s="34">
        <f>E64*F64</f>
        <v>0</v>
      </c>
      <c r="H64" s="21"/>
    </row>
    <row r="65" spans="2:8" ht="19.5" thickBot="1" x14ac:dyDescent="0.45">
      <c r="B65" s="7" t="s">
        <v>18</v>
      </c>
      <c r="C65" s="8" t="s">
        <v>102</v>
      </c>
      <c r="D65" s="9" t="s">
        <v>23</v>
      </c>
      <c r="E65" s="16">
        <v>3300</v>
      </c>
      <c r="F65" s="23"/>
      <c r="G65" s="18">
        <f t="shared" ref="G65:G72" si="2">E65*F65</f>
        <v>0</v>
      </c>
      <c r="H65" s="20"/>
    </row>
    <row r="66" spans="2:8" ht="19.5" thickTop="1" x14ac:dyDescent="0.4">
      <c r="B66" s="79" t="s">
        <v>19</v>
      </c>
      <c r="C66" s="81" t="s">
        <v>103</v>
      </c>
      <c r="D66" s="83" t="s">
        <v>24</v>
      </c>
      <c r="E66" s="85">
        <v>10450</v>
      </c>
      <c r="F66" s="87"/>
      <c r="G66" s="89">
        <f t="shared" si="2"/>
        <v>0</v>
      </c>
      <c r="H66" s="91" t="s">
        <v>100</v>
      </c>
    </row>
    <row r="67" spans="2:8" x14ac:dyDescent="0.4">
      <c r="B67" s="80"/>
      <c r="C67" s="82"/>
      <c r="D67" s="84"/>
      <c r="E67" s="86"/>
      <c r="F67" s="88"/>
      <c r="G67" s="90"/>
      <c r="H67" s="74"/>
    </row>
    <row r="68" spans="2:8" x14ac:dyDescent="0.4">
      <c r="B68" s="79" t="s">
        <v>20</v>
      </c>
      <c r="C68" s="81" t="s">
        <v>104</v>
      </c>
      <c r="D68" s="83" t="s">
        <v>41</v>
      </c>
      <c r="E68" s="85">
        <v>13200</v>
      </c>
      <c r="F68" s="87"/>
      <c r="G68" s="89">
        <f t="shared" si="2"/>
        <v>0</v>
      </c>
      <c r="H68" s="73" t="s">
        <v>100</v>
      </c>
    </row>
    <row r="69" spans="2:8" x14ac:dyDescent="0.4">
      <c r="B69" s="80"/>
      <c r="C69" s="82"/>
      <c r="D69" s="84"/>
      <c r="E69" s="86"/>
      <c r="F69" s="88"/>
      <c r="G69" s="90"/>
      <c r="H69" s="74"/>
    </row>
    <row r="70" spans="2:8" x14ac:dyDescent="0.4">
      <c r="B70" s="79" t="s">
        <v>21</v>
      </c>
      <c r="C70" s="95" t="s">
        <v>105</v>
      </c>
      <c r="D70" s="97" t="s">
        <v>107</v>
      </c>
      <c r="E70" s="85">
        <v>12100</v>
      </c>
      <c r="F70" s="87"/>
      <c r="G70" s="89">
        <f t="shared" si="2"/>
        <v>0</v>
      </c>
      <c r="H70" s="93" t="s">
        <v>100</v>
      </c>
    </row>
    <row r="71" spans="2:8" x14ac:dyDescent="0.4">
      <c r="B71" s="80"/>
      <c r="C71" s="96"/>
      <c r="D71" s="98"/>
      <c r="E71" s="86"/>
      <c r="F71" s="88"/>
      <c r="G71" s="90"/>
      <c r="H71" s="109"/>
    </row>
    <row r="72" spans="2:8" x14ac:dyDescent="0.4">
      <c r="B72" s="79" t="s">
        <v>22</v>
      </c>
      <c r="C72" s="95" t="s">
        <v>106</v>
      </c>
      <c r="D72" s="97" t="s">
        <v>108</v>
      </c>
      <c r="E72" s="85">
        <v>14300</v>
      </c>
      <c r="F72" s="87"/>
      <c r="G72" s="89">
        <f t="shared" si="2"/>
        <v>0</v>
      </c>
      <c r="H72" s="93" t="s">
        <v>100</v>
      </c>
    </row>
    <row r="73" spans="2:8" ht="19.5" thickBot="1" x14ac:dyDescent="0.45">
      <c r="B73" s="110"/>
      <c r="C73" s="111"/>
      <c r="D73" s="112"/>
      <c r="E73" s="113"/>
      <c r="F73" s="114"/>
      <c r="G73" s="92"/>
      <c r="H73" s="94"/>
    </row>
    <row r="74" spans="2:8" ht="19.5" thickTop="1" x14ac:dyDescent="0.4">
      <c r="B74" s="47" t="s">
        <v>81</v>
      </c>
      <c r="C74" s="47"/>
      <c r="D74" s="47"/>
      <c r="E74" s="47"/>
      <c r="F74" s="12">
        <f>SUM(F64:F72)</f>
        <v>0</v>
      </c>
      <c r="G74" s="13">
        <f>SUM(G64:G72)</f>
        <v>0</v>
      </c>
      <c r="H74" s="12"/>
    </row>
    <row r="75" spans="2:8" x14ac:dyDescent="0.4">
      <c r="B75" s="135"/>
      <c r="C75" s="135"/>
      <c r="D75" s="135"/>
      <c r="E75" s="135"/>
      <c r="F75" s="134"/>
      <c r="G75" s="136"/>
      <c r="H75" s="134"/>
    </row>
    <row r="76" spans="2:8" x14ac:dyDescent="0.4">
      <c r="B76" s="135"/>
      <c r="C76" s="135"/>
      <c r="D76" s="135"/>
      <c r="E76" s="135"/>
      <c r="F76" s="134"/>
      <c r="G76" s="136"/>
      <c r="H76" s="134"/>
    </row>
    <row r="77" spans="2:8" x14ac:dyDescent="0.4">
      <c r="B77" s="135"/>
      <c r="C77" s="135"/>
      <c r="D77" s="135"/>
      <c r="E77" s="135"/>
      <c r="F77" s="134"/>
      <c r="G77" s="136"/>
      <c r="H77" s="134"/>
    </row>
    <row r="78" spans="2:8" x14ac:dyDescent="0.4">
      <c r="B78" s="135"/>
      <c r="C78" s="135"/>
      <c r="D78" s="135"/>
      <c r="E78" s="135"/>
      <c r="F78" s="134"/>
      <c r="G78" s="136"/>
      <c r="H78" s="134"/>
    </row>
    <row r="80" spans="2:8" x14ac:dyDescent="0.4">
      <c r="B80" s="4" t="s">
        <v>52</v>
      </c>
      <c r="C80" s="2" t="s">
        <v>53</v>
      </c>
      <c r="D80" s="2" t="s">
        <v>43</v>
      </c>
      <c r="E80" s="5" t="s">
        <v>54</v>
      </c>
      <c r="F80" s="2" t="s">
        <v>55</v>
      </c>
      <c r="G80" s="5" t="s">
        <v>56</v>
      </c>
      <c r="H80" s="2" t="s">
        <v>57</v>
      </c>
    </row>
    <row r="81" spans="2:8" ht="19.5" thickBot="1" x14ac:dyDescent="0.45">
      <c r="B81" s="99" t="s">
        <v>109</v>
      </c>
      <c r="C81" s="100"/>
      <c r="D81" s="100"/>
      <c r="E81" s="100"/>
      <c r="F81" s="101"/>
      <c r="G81" s="100"/>
      <c r="H81" s="102"/>
    </row>
    <row r="82" spans="2:8" ht="19.5" thickTop="1" x14ac:dyDescent="0.4">
      <c r="B82" s="30" t="s">
        <v>30</v>
      </c>
      <c r="C82" s="31" t="s">
        <v>25</v>
      </c>
      <c r="D82" s="21" t="s">
        <v>110</v>
      </c>
      <c r="E82" s="32">
        <v>8250</v>
      </c>
      <c r="F82" s="22"/>
      <c r="G82" s="34">
        <f>E82*F82</f>
        <v>0</v>
      </c>
      <c r="H82" s="21"/>
    </row>
    <row r="83" spans="2:8" ht="19.5" thickBot="1" x14ac:dyDescent="0.45">
      <c r="B83" s="7" t="s">
        <v>31</v>
      </c>
      <c r="C83" s="8" t="s">
        <v>26</v>
      </c>
      <c r="D83" s="9" t="s">
        <v>111</v>
      </c>
      <c r="E83" s="16">
        <v>11550</v>
      </c>
      <c r="F83" s="23"/>
      <c r="G83" s="18">
        <f t="shared" ref="G83:G98" si="3">E83*F83</f>
        <v>0</v>
      </c>
      <c r="H83" s="20"/>
    </row>
    <row r="84" spans="2:8" ht="20.25" thickTop="1" thickBot="1" x14ac:dyDescent="0.45">
      <c r="B84" s="7" t="s">
        <v>32</v>
      </c>
      <c r="C84" s="8" t="s">
        <v>112</v>
      </c>
      <c r="D84" s="130" t="s">
        <v>118</v>
      </c>
      <c r="E84" s="16">
        <v>8250</v>
      </c>
      <c r="F84" s="23"/>
      <c r="G84" s="6">
        <f t="shared" si="3"/>
        <v>0</v>
      </c>
      <c r="H84" s="25" t="s">
        <v>119</v>
      </c>
    </row>
    <row r="85" spans="2:8" ht="20.25" thickTop="1" thickBot="1" x14ac:dyDescent="0.45">
      <c r="B85" s="7" t="s">
        <v>33</v>
      </c>
      <c r="C85" s="8" t="s">
        <v>113</v>
      </c>
      <c r="D85" s="9" t="s">
        <v>114</v>
      </c>
      <c r="E85" s="16">
        <v>14300</v>
      </c>
      <c r="F85" s="23"/>
      <c r="G85" s="18">
        <f t="shared" si="3"/>
        <v>0</v>
      </c>
      <c r="H85" s="36"/>
    </row>
    <row r="86" spans="2:8" ht="19.5" thickTop="1" x14ac:dyDescent="0.4">
      <c r="B86" s="7" t="s">
        <v>34</v>
      </c>
      <c r="C86" s="8" t="s">
        <v>115</v>
      </c>
      <c r="D86" s="130" t="s">
        <v>118</v>
      </c>
      <c r="E86" s="16">
        <v>16500</v>
      </c>
      <c r="F86" s="23"/>
      <c r="G86" s="6">
        <f t="shared" si="3"/>
        <v>0</v>
      </c>
      <c r="H86" s="40" t="s">
        <v>119</v>
      </c>
    </row>
    <row r="87" spans="2:8" x14ac:dyDescent="0.4">
      <c r="B87" s="79" t="s">
        <v>17</v>
      </c>
      <c r="C87" s="95" t="s">
        <v>116</v>
      </c>
      <c r="D87" s="97" t="s">
        <v>120</v>
      </c>
      <c r="E87" s="107">
        <v>4400</v>
      </c>
      <c r="F87" s="87"/>
      <c r="G87" s="117">
        <f t="shared" si="3"/>
        <v>0</v>
      </c>
      <c r="H87" s="115" t="s">
        <v>117</v>
      </c>
    </row>
    <row r="88" spans="2:8" x14ac:dyDescent="0.4">
      <c r="B88" s="80"/>
      <c r="C88" s="96"/>
      <c r="D88" s="98"/>
      <c r="E88" s="108"/>
      <c r="F88" s="88"/>
      <c r="G88" s="118"/>
      <c r="H88" s="119"/>
    </row>
    <row r="89" spans="2:8" ht="18.75" customHeight="1" x14ac:dyDescent="0.4">
      <c r="B89" s="79" t="s">
        <v>18</v>
      </c>
      <c r="C89" s="95" t="s">
        <v>122</v>
      </c>
      <c r="D89" s="83" t="s">
        <v>121</v>
      </c>
      <c r="E89" s="107">
        <v>4400</v>
      </c>
      <c r="F89" s="87"/>
      <c r="G89" s="117">
        <f t="shared" si="3"/>
        <v>0</v>
      </c>
      <c r="H89" s="115" t="s">
        <v>117</v>
      </c>
    </row>
    <row r="90" spans="2:8" x14ac:dyDescent="0.4">
      <c r="B90" s="80"/>
      <c r="C90" s="96"/>
      <c r="D90" s="84"/>
      <c r="E90" s="108"/>
      <c r="F90" s="88"/>
      <c r="G90" s="118"/>
      <c r="H90" s="115"/>
    </row>
    <row r="91" spans="2:8" x14ac:dyDescent="0.4">
      <c r="B91" s="30" t="s">
        <v>35</v>
      </c>
      <c r="C91" s="31" t="s">
        <v>124</v>
      </c>
      <c r="D91" s="21" t="s">
        <v>123</v>
      </c>
      <c r="E91" s="32">
        <v>3850</v>
      </c>
      <c r="F91" s="33"/>
      <c r="G91" s="38">
        <f t="shared" si="3"/>
        <v>0</v>
      </c>
      <c r="H91" s="41" t="s">
        <v>119</v>
      </c>
    </row>
    <row r="92" spans="2:8" x14ac:dyDescent="0.4">
      <c r="B92" s="7" t="s">
        <v>36</v>
      </c>
      <c r="C92" s="8" t="s">
        <v>125</v>
      </c>
      <c r="D92" s="9" t="s">
        <v>126</v>
      </c>
      <c r="E92" s="16">
        <v>3850</v>
      </c>
      <c r="F92" s="23"/>
      <c r="G92" s="6">
        <f t="shared" si="3"/>
        <v>0</v>
      </c>
      <c r="H92" s="41" t="s">
        <v>119</v>
      </c>
    </row>
    <row r="93" spans="2:8" ht="37.5" x14ac:dyDescent="0.4">
      <c r="B93" s="79" t="s">
        <v>37</v>
      </c>
      <c r="C93" s="8" t="s">
        <v>127</v>
      </c>
      <c r="D93" s="130" t="s">
        <v>130</v>
      </c>
      <c r="E93" s="16">
        <v>10450</v>
      </c>
      <c r="F93" s="23"/>
      <c r="G93" s="6">
        <f t="shared" si="3"/>
        <v>0</v>
      </c>
      <c r="H93" s="131" t="s">
        <v>117</v>
      </c>
    </row>
    <row r="94" spans="2:8" ht="37.5" x14ac:dyDescent="0.4">
      <c r="B94" s="106"/>
      <c r="C94" s="8" t="s">
        <v>128</v>
      </c>
      <c r="D94" s="130" t="s">
        <v>130</v>
      </c>
      <c r="E94" s="16">
        <v>14850</v>
      </c>
      <c r="F94" s="23"/>
      <c r="G94" s="6">
        <f t="shared" si="3"/>
        <v>0</v>
      </c>
      <c r="H94" s="131" t="s">
        <v>117</v>
      </c>
    </row>
    <row r="95" spans="2:8" ht="37.5" x14ac:dyDescent="0.4">
      <c r="B95" s="80"/>
      <c r="C95" s="8" t="s">
        <v>129</v>
      </c>
      <c r="D95" s="130" t="s">
        <v>130</v>
      </c>
      <c r="E95" s="16">
        <v>19250</v>
      </c>
      <c r="F95" s="23"/>
      <c r="G95" s="6">
        <f t="shared" si="3"/>
        <v>0</v>
      </c>
      <c r="H95" s="43" t="s">
        <v>117</v>
      </c>
    </row>
    <row r="96" spans="2:8" ht="19.5" thickBot="1" x14ac:dyDescent="0.45">
      <c r="B96" s="7" t="s">
        <v>38</v>
      </c>
      <c r="C96" s="8" t="s">
        <v>131</v>
      </c>
      <c r="D96" s="9" t="s">
        <v>29</v>
      </c>
      <c r="E96" s="16">
        <v>4400</v>
      </c>
      <c r="F96" s="23"/>
      <c r="G96" s="6">
        <f t="shared" si="3"/>
        <v>0</v>
      </c>
      <c r="H96" s="42" t="s">
        <v>132</v>
      </c>
    </row>
    <row r="97" spans="2:8" ht="19.5" thickTop="1" x14ac:dyDescent="0.4">
      <c r="B97" s="7" t="s">
        <v>39</v>
      </c>
      <c r="C97" s="8" t="s">
        <v>133</v>
      </c>
      <c r="D97" s="9" t="s">
        <v>134</v>
      </c>
      <c r="E97" s="16">
        <v>3300</v>
      </c>
      <c r="F97" s="23"/>
      <c r="G97" s="18">
        <f t="shared" si="3"/>
        <v>0</v>
      </c>
      <c r="H97" s="21"/>
    </row>
    <row r="98" spans="2:8" ht="38.25" thickBot="1" x14ac:dyDescent="0.45">
      <c r="B98" s="14" t="s">
        <v>40</v>
      </c>
      <c r="C98" s="15" t="s">
        <v>135</v>
      </c>
      <c r="D98" s="132" t="s">
        <v>136</v>
      </c>
      <c r="E98" s="17">
        <v>3850</v>
      </c>
      <c r="F98" s="24"/>
      <c r="G98" s="19">
        <f t="shared" si="3"/>
        <v>0</v>
      </c>
      <c r="H98" s="11"/>
    </row>
    <row r="99" spans="2:8" ht="19.5" thickTop="1" x14ac:dyDescent="0.4">
      <c r="B99" s="47" t="s">
        <v>81</v>
      </c>
      <c r="C99" s="47"/>
      <c r="D99" s="47"/>
      <c r="E99" s="47"/>
      <c r="F99" s="12">
        <f>SUM(F82:F98)</f>
        <v>0</v>
      </c>
      <c r="G99" s="13">
        <f>SUM(G82:G98)</f>
        <v>0</v>
      </c>
      <c r="H99" s="12"/>
    </row>
    <row r="100" spans="2:8" x14ac:dyDescent="0.4">
      <c r="B100" s="4"/>
      <c r="C100" s="4"/>
      <c r="D100" s="4"/>
      <c r="E100" s="4"/>
    </row>
    <row r="102" spans="2:8" x14ac:dyDescent="0.4">
      <c r="B102" s="4" t="s">
        <v>52</v>
      </c>
      <c r="C102" s="2" t="s">
        <v>53</v>
      </c>
      <c r="D102" s="2" t="s">
        <v>43</v>
      </c>
      <c r="E102" s="5" t="s">
        <v>54</v>
      </c>
      <c r="F102" s="2" t="s">
        <v>55</v>
      </c>
      <c r="G102" s="5" t="s">
        <v>56</v>
      </c>
      <c r="H102" s="2" t="s">
        <v>57</v>
      </c>
    </row>
    <row r="103" spans="2:8" ht="19.5" thickBot="1" x14ac:dyDescent="0.45">
      <c r="B103" s="75" t="s">
        <v>145</v>
      </c>
      <c r="C103" s="76"/>
      <c r="D103" s="76"/>
      <c r="E103" s="76"/>
      <c r="F103" s="77"/>
      <c r="G103" s="76"/>
      <c r="H103" s="127"/>
    </row>
    <row r="104" spans="2:8" ht="19.5" thickTop="1" x14ac:dyDescent="0.4">
      <c r="B104" s="133" t="s">
        <v>137</v>
      </c>
      <c r="C104" s="121" t="s">
        <v>138</v>
      </c>
      <c r="D104" s="122" t="s">
        <v>141</v>
      </c>
      <c r="E104" s="123">
        <v>2860</v>
      </c>
      <c r="F104" s="124"/>
      <c r="G104" s="125">
        <f>E104*F104</f>
        <v>0</v>
      </c>
      <c r="H104" s="126" t="s">
        <v>143</v>
      </c>
    </row>
    <row r="105" spans="2:8" x14ac:dyDescent="0.4">
      <c r="B105" s="80"/>
      <c r="C105" s="96"/>
      <c r="D105" s="98"/>
      <c r="E105" s="108"/>
      <c r="F105" s="88"/>
      <c r="G105" s="118"/>
      <c r="H105" s="119"/>
    </row>
    <row r="106" spans="2:8" ht="19.5" customHeight="1" x14ac:dyDescent="0.4">
      <c r="B106" s="79" t="s">
        <v>139</v>
      </c>
      <c r="C106" s="81" t="s">
        <v>140</v>
      </c>
      <c r="D106" s="83" t="s">
        <v>142</v>
      </c>
      <c r="E106" s="85">
        <v>3080</v>
      </c>
      <c r="F106" s="87"/>
      <c r="G106" s="89">
        <f t="shared" ref="G106" si="4">E106*F106</f>
        <v>0</v>
      </c>
      <c r="H106" s="115" t="s">
        <v>144</v>
      </c>
    </row>
    <row r="107" spans="2:8" ht="19.5" thickBot="1" x14ac:dyDescent="0.45">
      <c r="B107" s="110"/>
      <c r="C107" s="128"/>
      <c r="D107" s="129"/>
      <c r="E107" s="113"/>
      <c r="F107" s="114"/>
      <c r="G107" s="92"/>
      <c r="H107" s="116"/>
    </row>
    <row r="108" spans="2:8" ht="19.5" thickTop="1" x14ac:dyDescent="0.4">
      <c r="B108" s="47" t="s">
        <v>81</v>
      </c>
      <c r="C108" s="47"/>
      <c r="D108" s="47"/>
      <c r="E108" s="47"/>
      <c r="F108" s="12">
        <f>SUM(F104:F107)</f>
        <v>0</v>
      </c>
      <c r="G108" s="13">
        <f>SUM(G104:G107)</f>
        <v>0</v>
      </c>
      <c r="H108" s="12"/>
    </row>
  </sheetData>
  <mergeCells count="78">
    <mergeCell ref="B1:H3"/>
    <mergeCell ref="B108:E108"/>
    <mergeCell ref="B104:B105"/>
    <mergeCell ref="C104:C105"/>
    <mergeCell ref="D104:D105"/>
    <mergeCell ref="E104:E105"/>
    <mergeCell ref="F104:F105"/>
    <mergeCell ref="G104:G105"/>
    <mergeCell ref="H104:H105"/>
    <mergeCell ref="B103:H103"/>
    <mergeCell ref="B106:B107"/>
    <mergeCell ref="C106:C107"/>
    <mergeCell ref="D106:D107"/>
    <mergeCell ref="E106:E107"/>
    <mergeCell ref="F106:F107"/>
    <mergeCell ref="G106:G107"/>
    <mergeCell ref="H106:H107"/>
    <mergeCell ref="G87:G88"/>
    <mergeCell ref="H87:H88"/>
    <mergeCell ref="B89:B90"/>
    <mergeCell ref="C89:C90"/>
    <mergeCell ref="E89:E90"/>
    <mergeCell ref="F89:F90"/>
    <mergeCell ref="G89:G90"/>
    <mergeCell ref="H89:H90"/>
    <mergeCell ref="D89:D90"/>
    <mergeCell ref="B81:H81"/>
    <mergeCell ref="B99:E99"/>
    <mergeCell ref="H13:H14"/>
    <mergeCell ref="B8:C8"/>
    <mergeCell ref="B93:B95"/>
    <mergeCell ref="B87:B88"/>
    <mergeCell ref="C87:C88"/>
    <mergeCell ref="D87:D88"/>
    <mergeCell ref="E87:E88"/>
    <mergeCell ref="F87:F88"/>
    <mergeCell ref="H70:H71"/>
    <mergeCell ref="B72:B73"/>
    <mergeCell ref="C72:C73"/>
    <mergeCell ref="D72:D73"/>
    <mergeCell ref="E72:E73"/>
    <mergeCell ref="F72:F73"/>
    <mergeCell ref="F68:F69"/>
    <mergeCell ref="G68:G69"/>
    <mergeCell ref="G72:G73"/>
    <mergeCell ref="H72:H73"/>
    <mergeCell ref="B70:B71"/>
    <mergeCell ref="C70:C71"/>
    <mergeCell ref="D70:D71"/>
    <mergeCell ref="E70:E71"/>
    <mergeCell ref="F70:F71"/>
    <mergeCell ref="G70:G71"/>
    <mergeCell ref="E5:H7"/>
    <mergeCell ref="C5:D6"/>
    <mergeCell ref="H68:H69"/>
    <mergeCell ref="B63:H63"/>
    <mergeCell ref="B74:E74"/>
    <mergeCell ref="B66:B67"/>
    <mergeCell ref="C66:C67"/>
    <mergeCell ref="D66:D67"/>
    <mergeCell ref="E66:E67"/>
    <mergeCell ref="F66:F67"/>
    <mergeCell ref="G66:G67"/>
    <mergeCell ref="H66:H67"/>
    <mergeCell ref="B68:B69"/>
    <mergeCell ref="C68:C69"/>
    <mergeCell ref="D68:D69"/>
    <mergeCell ref="E68:E69"/>
    <mergeCell ref="B18:H18"/>
    <mergeCell ref="B40:E40"/>
    <mergeCell ref="B45:H45"/>
    <mergeCell ref="B58:E58"/>
    <mergeCell ref="B9:D9"/>
    <mergeCell ref="F9:G9"/>
    <mergeCell ref="B10:D11"/>
    <mergeCell ref="E10:E11"/>
    <mergeCell ref="F10:G11"/>
    <mergeCell ref="H10:H11"/>
  </mergeCells>
  <phoneticPr fontId="1"/>
  <pageMargins left="0.7" right="0.7" top="0.75" bottom="0.75" header="0.3" footer="0.3"/>
  <pageSetup paperSize="9" scale="4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Kiyoshi Kitamura</dc:creator>
  <cp:lastModifiedBy>Kiyoshi Kitamura</cp:lastModifiedBy>
  <cp:lastPrinted>2024-09-18T01:49:35Z</cp:lastPrinted>
  <dcterms:created xsi:type="dcterms:W3CDTF">2024-09-07T04:54:27Z</dcterms:created>
  <dcterms:modified xsi:type="dcterms:W3CDTF">2024-09-18T01:49:40Z</dcterms:modified>
</cp:coreProperties>
</file>