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220d359\共有\☆ＡＦＦ（展示会）2024\アドセンター\オプション\"/>
    </mc:Choice>
  </mc:AlternateContent>
  <xr:revisionPtr revIDLastSave="0" documentId="13_ncr:1_{84AEAD1D-53AE-4AB4-932A-11433714BBA2}" xr6:coauthVersionLast="47" xr6:coauthVersionMax="47" xr10:uidLastSave="{00000000-0000-0000-0000-000000000000}"/>
  <bookViews>
    <workbookView xWindow="33870" yWindow="2310" windowWidth="23655" windowHeight="13035" xr2:uid="{743F4FF7-2EA0-4373-8332-AFE1A83DA16F}"/>
  </bookViews>
  <sheets>
    <sheet name="Sheet1" sheetId="1" r:id="rId1"/>
  </sheets>
  <definedNames>
    <definedName name="_xlnm.Print_Area" localSheetId="0">Sheet1!$B$1:$H$101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1" i="1" l="1"/>
  <c r="G99" i="1"/>
  <c r="G97" i="1"/>
  <c r="F92" i="1"/>
  <c r="G91" i="1"/>
  <c r="G90" i="1"/>
  <c r="G89" i="1"/>
  <c r="G88" i="1"/>
  <c r="G87" i="1"/>
  <c r="G86" i="1"/>
  <c r="G85" i="1"/>
  <c r="G84" i="1"/>
  <c r="G82" i="1"/>
  <c r="G80" i="1"/>
  <c r="G79" i="1"/>
  <c r="G78" i="1"/>
  <c r="G77" i="1"/>
  <c r="G76" i="1"/>
  <c r="G75" i="1"/>
  <c r="F71" i="1"/>
  <c r="G69" i="1"/>
  <c r="G67" i="1"/>
  <c r="G65" i="1"/>
  <c r="G63" i="1"/>
  <c r="G62" i="1"/>
  <c r="G61" i="1"/>
  <c r="F56" i="1"/>
  <c r="G55" i="1"/>
  <c r="G54" i="1"/>
  <c r="G53" i="1"/>
  <c r="G52" i="1"/>
  <c r="G51" i="1"/>
  <c r="G50" i="1"/>
  <c r="G49" i="1"/>
  <c r="G48" i="1"/>
  <c r="G47" i="1"/>
  <c r="G46" i="1"/>
  <c r="G45" i="1"/>
  <c r="G44" i="1"/>
  <c r="F39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18" i="1"/>
  <c r="G101" i="1" l="1"/>
  <c r="G92" i="1"/>
  <c r="G71" i="1"/>
  <c r="G56" i="1"/>
  <c r="G39" i="1"/>
  <c r="H13" i="1" l="1"/>
</calcChain>
</file>

<file path=xl/sharedStrings.xml><?xml version="1.0" encoding="utf-8"?>
<sst xmlns="http://schemas.openxmlformats.org/spreadsheetml/2006/main" count="195" uniqueCount="153">
  <si>
    <t>番号</t>
    <rPh sb="0" eb="2">
      <t>バンゴウ</t>
    </rPh>
    <phoneticPr fontId="1"/>
  </si>
  <si>
    <t>アイテム名</t>
    <rPh sb="4" eb="5">
      <t>メイ</t>
    </rPh>
    <phoneticPr fontId="1"/>
  </si>
  <si>
    <t>発注数</t>
    <rPh sb="0" eb="3">
      <t>ハッチュウスウ</t>
    </rPh>
    <phoneticPr fontId="1"/>
  </si>
  <si>
    <t>発注詳細</t>
    <rPh sb="0" eb="4">
      <t>ハッチュウショウサイ</t>
    </rPh>
    <phoneticPr fontId="1"/>
  </si>
  <si>
    <t>●テーブル・チェア・カウンター</t>
    <phoneticPr fontId="1"/>
  </si>
  <si>
    <t>ラウンジセット（A)</t>
    <phoneticPr fontId="1"/>
  </si>
  <si>
    <t>ラウンジセット（B)</t>
    <phoneticPr fontId="1"/>
  </si>
  <si>
    <t>カフェセット</t>
    <phoneticPr fontId="1"/>
  </si>
  <si>
    <t>4-A</t>
    <phoneticPr fontId="1"/>
  </si>
  <si>
    <t>4-B</t>
    <phoneticPr fontId="1"/>
  </si>
  <si>
    <t>会議テーブル（A）</t>
    <rPh sb="0" eb="2">
      <t>カイギ</t>
    </rPh>
    <phoneticPr fontId="1"/>
  </si>
  <si>
    <t>会議テーブル（B）</t>
    <rPh sb="0" eb="2">
      <t>カイギ</t>
    </rPh>
    <phoneticPr fontId="1"/>
  </si>
  <si>
    <t>ハイテーブル</t>
    <phoneticPr fontId="1"/>
  </si>
  <si>
    <t>丸テーブル</t>
    <rPh sb="0" eb="1">
      <t>マル</t>
    </rPh>
    <phoneticPr fontId="1"/>
  </si>
  <si>
    <t>角テーブル（A）</t>
    <rPh sb="0" eb="1">
      <t>カド</t>
    </rPh>
    <phoneticPr fontId="1"/>
  </si>
  <si>
    <t>7-A</t>
    <phoneticPr fontId="1"/>
  </si>
  <si>
    <t>7-B</t>
    <phoneticPr fontId="1"/>
  </si>
  <si>
    <t>角テーブル（B）</t>
    <rPh sb="0" eb="1">
      <t>カド</t>
    </rPh>
    <phoneticPr fontId="1"/>
  </si>
  <si>
    <t>折りたたみイス</t>
    <rPh sb="0" eb="1">
      <t>オ</t>
    </rPh>
    <phoneticPr fontId="1"/>
  </si>
  <si>
    <t>スタッキングチェア</t>
    <phoneticPr fontId="1"/>
  </si>
  <si>
    <t>8-A</t>
    <phoneticPr fontId="1"/>
  </si>
  <si>
    <t>8-B</t>
    <phoneticPr fontId="1"/>
  </si>
  <si>
    <t>角テーブル１本脚（A）</t>
    <rPh sb="0" eb="1">
      <t>カド</t>
    </rPh>
    <rPh sb="6" eb="7">
      <t>ホン</t>
    </rPh>
    <rPh sb="7" eb="8">
      <t>アシ</t>
    </rPh>
    <phoneticPr fontId="1"/>
  </si>
  <si>
    <t>角テーブル１本脚（B）</t>
    <rPh sb="0" eb="1">
      <t>カド</t>
    </rPh>
    <rPh sb="6" eb="7">
      <t>ホン</t>
    </rPh>
    <rPh sb="7" eb="8">
      <t>アシ</t>
    </rPh>
    <phoneticPr fontId="1"/>
  </si>
  <si>
    <t>カフェセットチェア</t>
    <phoneticPr fontId="1"/>
  </si>
  <si>
    <t>カウンターチェア</t>
    <phoneticPr fontId="1"/>
  </si>
  <si>
    <t>受付カウンター</t>
    <rPh sb="0" eb="2">
      <t>ウケツケ</t>
    </rPh>
    <phoneticPr fontId="1"/>
  </si>
  <si>
    <t>ユニットカウンター（1200）</t>
    <phoneticPr fontId="1"/>
  </si>
  <si>
    <t>ユニットカウンター（1500）</t>
    <phoneticPr fontId="1"/>
  </si>
  <si>
    <t>ユニットカウンター（1800）</t>
    <phoneticPr fontId="1"/>
  </si>
  <si>
    <t>ユニットカウンター（BK）</t>
    <phoneticPr fontId="1"/>
  </si>
  <si>
    <t>ユニットカウンター（中棚）</t>
    <rPh sb="10" eb="11">
      <t>ナカ</t>
    </rPh>
    <rPh sb="11" eb="12">
      <t>タナ</t>
    </rPh>
    <phoneticPr fontId="1"/>
  </si>
  <si>
    <t>サイズ・特徴など</t>
    <rPh sb="4" eb="6">
      <t>トクチョウ</t>
    </rPh>
    <phoneticPr fontId="1"/>
  </si>
  <si>
    <t>W1800×D600(450)×H700</t>
  </si>
  <si>
    <t>W1500×D600(450)×H700</t>
  </si>
  <si>
    <t>W900×D900×H700</t>
    <phoneticPr fontId="1"/>
  </si>
  <si>
    <t>W1200×D750×H700</t>
    <phoneticPr fontId="1"/>
  </si>
  <si>
    <t>W450×D450×H700</t>
    <phoneticPr fontId="1"/>
  </si>
  <si>
    <t>W600×D450×H700</t>
    <phoneticPr fontId="1"/>
  </si>
  <si>
    <t>W900×D450×H900</t>
  </si>
  <si>
    <t>W1200×D700×H900</t>
  </si>
  <si>
    <t>W1500×D700×H900</t>
    <phoneticPr fontId="1"/>
  </si>
  <si>
    <t>W1800×D700×H900</t>
    <phoneticPr fontId="1"/>
  </si>
  <si>
    <t>W1800×D700×H700 ( 中棚付)</t>
    <phoneticPr fontId="1"/>
  </si>
  <si>
    <t>W1800×D700×H900 (黒色)</t>
    <rPh sb="17" eb="19">
      <t>クロイロ</t>
    </rPh>
    <phoneticPr fontId="1"/>
  </si>
  <si>
    <t>単価（円）</t>
    <rPh sb="0" eb="2">
      <t>タンカ</t>
    </rPh>
    <rPh sb="3" eb="4">
      <t>エン</t>
    </rPh>
    <phoneticPr fontId="1"/>
  </si>
  <si>
    <t>小計</t>
    <rPh sb="0" eb="2">
      <t>ショウケイ</t>
    </rPh>
    <phoneticPr fontId="1"/>
  </si>
  <si>
    <t>発注額（円）</t>
    <rPh sb="0" eb="3">
      <t>ハッチュウガク</t>
    </rPh>
    <rPh sb="4" eb="5">
      <t>エン</t>
    </rPh>
    <phoneticPr fontId="1"/>
  </si>
  <si>
    <t>レンタル備品申込書</t>
    <rPh sb="4" eb="6">
      <t>ビヒン</t>
    </rPh>
    <rPh sb="6" eb="9">
      <t>モウシコミショ</t>
    </rPh>
    <phoneticPr fontId="1"/>
  </si>
  <si>
    <t>【申込者情報】</t>
    <rPh sb="1" eb="4">
      <t>モウシコミシャ</t>
    </rPh>
    <rPh sb="4" eb="6">
      <t>ジョウホウ</t>
    </rPh>
    <phoneticPr fontId="1"/>
  </si>
  <si>
    <t>会社名</t>
    <rPh sb="0" eb="3">
      <t>カイシャメイ</t>
    </rPh>
    <phoneticPr fontId="1"/>
  </si>
  <si>
    <t>ブース番号</t>
    <rPh sb="3" eb="5">
      <t>バンゴウ</t>
    </rPh>
    <phoneticPr fontId="1"/>
  </si>
  <si>
    <t>氏名</t>
    <rPh sb="0" eb="2">
      <t>シメイ</t>
    </rPh>
    <phoneticPr fontId="1"/>
  </si>
  <si>
    <t>所属・役職</t>
    <rPh sb="0" eb="2">
      <t>ショゾク</t>
    </rPh>
    <rPh sb="3" eb="5">
      <t>ヤクショク</t>
    </rPh>
    <phoneticPr fontId="1"/>
  </si>
  <si>
    <t>太枠</t>
    <rPh sb="0" eb="2">
      <t>フトワク</t>
    </rPh>
    <phoneticPr fontId="1"/>
  </si>
  <si>
    <t>内に必要事項を記入して申し込みください。</t>
    <rPh sb="0" eb="1">
      <t>ナイ</t>
    </rPh>
    <rPh sb="2" eb="6">
      <t>ヒツヨウジコウ</t>
    </rPh>
    <rPh sb="7" eb="9">
      <t>キニュウ</t>
    </rPh>
    <rPh sb="11" eb="12">
      <t>モウ</t>
    </rPh>
    <rPh sb="13" eb="14">
      <t>コ</t>
    </rPh>
    <phoneticPr fontId="1"/>
  </si>
  <si>
    <t>【申し込み・問い合わせ先】
フランスベッド販売株式会社　特販営業部ＡＤ営業課　　　日岡　和平
TEL： 042-443-0431　　携帯：080-9172-6242　　E-Mail：hioka@bed.co.jp</t>
    <phoneticPr fontId="1"/>
  </si>
  <si>
    <t>●ハンガー・パーティション・スタンド・白布</t>
    <rPh sb="19" eb="21">
      <t>シロヌノ</t>
    </rPh>
    <phoneticPr fontId="1"/>
  </si>
  <si>
    <t>スライドハンガー</t>
    <phoneticPr fontId="1"/>
  </si>
  <si>
    <t>ハンガー</t>
    <phoneticPr fontId="1"/>
  </si>
  <si>
    <t>貴名受け</t>
    <rPh sb="0" eb="3">
      <t>キメイウ</t>
    </rPh>
    <phoneticPr fontId="1"/>
  </si>
  <si>
    <t>パーティションポール</t>
    <phoneticPr fontId="1"/>
  </si>
  <si>
    <t>ポール用チェーン</t>
    <rPh sb="3" eb="4">
      <t>ヨウ</t>
    </rPh>
    <phoneticPr fontId="1"/>
  </si>
  <si>
    <t>ベルトパーティション</t>
    <phoneticPr fontId="1"/>
  </si>
  <si>
    <t>カタログスタンド</t>
    <phoneticPr fontId="1"/>
  </si>
  <si>
    <t>卓上カタログスタンド</t>
    <rPh sb="0" eb="2">
      <t>タクジョウ</t>
    </rPh>
    <phoneticPr fontId="1"/>
  </si>
  <si>
    <t>パネルスタンド</t>
    <phoneticPr fontId="1"/>
  </si>
  <si>
    <t>サインスタンド</t>
    <phoneticPr fontId="1"/>
  </si>
  <si>
    <t>イーゼル</t>
    <phoneticPr fontId="1"/>
  </si>
  <si>
    <t>白布</t>
    <rPh sb="0" eb="2">
      <t>シロヌノ</t>
    </rPh>
    <phoneticPr fontId="1"/>
  </si>
  <si>
    <t>適応パネルサイズ：W300×H450~600</t>
    <rPh sb="0" eb="2">
      <t>テキオウ</t>
    </rPh>
    <phoneticPr fontId="1"/>
  </si>
  <si>
    <t>2.7m×1.6m</t>
    <phoneticPr fontId="1"/>
  </si>
  <si>
    <t>単価は１mあたり　発注数は希望mを記入</t>
    <rPh sb="0" eb="2">
      <t>タンカ</t>
    </rPh>
    <rPh sb="9" eb="11">
      <t>ハッチュウ</t>
    </rPh>
    <rPh sb="11" eb="12">
      <t>スウ</t>
    </rPh>
    <rPh sb="13" eb="15">
      <t>キボウ</t>
    </rPh>
    <rPh sb="17" eb="19">
      <t>キニュウ</t>
    </rPh>
    <phoneticPr fontId="1"/>
  </si>
  <si>
    <t>●システムパネル対応備品</t>
    <rPh sb="8" eb="10">
      <t>タイオウ</t>
    </rPh>
    <rPh sb="10" eb="12">
      <t>ビヒン</t>
    </rPh>
    <phoneticPr fontId="1"/>
  </si>
  <si>
    <t>S-1</t>
    <phoneticPr fontId="1"/>
  </si>
  <si>
    <t>S-2</t>
    <phoneticPr fontId="1"/>
  </si>
  <si>
    <t>S-3</t>
  </si>
  <si>
    <t>S-4</t>
  </si>
  <si>
    <t>S-5</t>
  </si>
  <si>
    <t>S-6</t>
  </si>
  <si>
    <t>パネル取付チェーン/フック</t>
    <rPh sb="3" eb="5">
      <t>トリツケ</t>
    </rPh>
    <phoneticPr fontId="1"/>
  </si>
  <si>
    <t>壁面棚</t>
    <rPh sb="0" eb="2">
      <t>ヘキメン</t>
    </rPh>
    <rPh sb="2" eb="3">
      <t>タナ</t>
    </rPh>
    <phoneticPr fontId="1"/>
  </si>
  <si>
    <t>展示台-１</t>
    <rPh sb="0" eb="3">
      <t>テンジダイ</t>
    </rPh>
    <phoneticPr fontId="1"/>
  </si>
  <si>
    <t>展示台-２</t>
    <rPh sb="0" eb="3">
      <t>テンジダイ</t>
    </rPh>
    <phoneticPr fontId="1"/>
  </si>
  <si>
    <t>展示台-３</t>
    <rPh sb="0" eb="3">
      <t>テンジダイ</t>
    </rPh>
    <phoneticPr fontId="1"/>
  </si>
  <si>
    <t>展示台-４</t>
    <rPh sb="0" eb="3">
      <t>テンジダイ</t>
    </rPh>
    <phoneticPr fontId="1"/>
  </si>
  <si>
    <t>W990×D300</t>
  </si>
  <si>
    <t>W495/700/990×D495×
H220/320/520/620/750/900</t>
    <phoneticPr fontId="1"/>
  </si>
  <si>
    <t>W700/990×D495×H750/900
（引き戸付き）</t>
    <rPh sb="24" eb="25">
      <t>ヒ</t>
    </rPh>
    <rPh sb="26" eb="27">
      <t>ド</t>
    </rPh>
    <rPh sb="27" eb="28">
      <t>ツ</t>
    </rPh>
    <phoneticPr fontId="1"/>
  </si>
  <si>
    <t>W700/990×D700/990×H750/900
（引き戸付き）</t>
    <rPh sb="28" eb="29">
      <t>ヒ</t>
    </rPh>
    <rPh sb="30" eb="32">
      <t>ドツ</t>
    </rPh>
    <phoneticPr fontId="1"/>
  </si>
  <si>
    <t xml:space="preserve">希望のサイズをこちらに記入ください
</t>
    <rPh sb="0" eb="2">
      <t>キボウ</t>
    </rPh>
    <rPh sb="11" eb="13">
      <t>キニュウ</t>
    </rPh>
    <phoneticPr fontId="1"/>
  </si>
  <si>
    <t xml:space="preserve">希望のサイズをこちらに記入ください
</t>
    <phoneticPr fontId="1"/>
  </si>
  <si>
    <t>発注金額（円）</t>
    <rPh sb="0" eb="2">
      <t>ハッチュウ</t>
    </rPh>
    <rPh sb="2" eb="4">
      <t>キンガク</t>
    </rPh>
    <rPh sb="5" eb="6">
      <t>エン</t>
    </rPh>
    <phoneticPr fontId="1"/>
  </si>
  <si>
    <t>発注金額総計</t>
    <rPh sb="0" eb="2">
      <t>ハッチュウ</t>
    </rPh>
    <rPh sb="2" eb="4">
      <t>キンガク</t>
    </rPh>
    <rPh sb="4" eb="6">
      <t>ソウケイ</t>
    </rPh>
    <phoneticPr fontId="1"/>
  </si>
  <si>
    <t>●照明器具・コンセント</t>
    <rPh sb="1" eb="5">
      <t>ショウメイキグ</t>
    </rPh>
    <phoneticPr fontId="1"/>
  </si>
  <si>
    <t>CDM70W</t>
    <phoneticPr fontId="1"/>
  </si>
  <si>
    <t>HID150W</t>
    <phoneticPr fontId="1"/>
  </si>
  <si>
    <t>LEDスポット（30W）</t>
    <phoneticPr fontId="1"/>
  </si>
  <si>
    <t>LEDスポット（60W）</t>
    <phoneticPr fontId="1"/>
  </si>
  <si>
    <t>LEDスポット（100W）</t>
    <phoneticPr fontId="1"/>
  </si>
  <si>
    <t>LEDアームスポット（5.5W）</t>
    <phoneticPr fontId="1"/>
  </si>
  <si>
    <t>LEDミニスポット（5.5W）</t>
    <phoneticPr fontId="1"/>
  </si>
  <si>
    <t>ハロゲンアームスポット（75W）</t>
    <phoneticPr fontId="1"/>
  </si>
  <si>
    <t>ハロゲンミニスポット（75W）</t>
    <phoneticPr fontId="1"/>
  </si>
  <si>
    <t>Φ600,750,900  希望の直径を記入ください</t>
    <rPh sb="14" eb="16">
      <t>キボウ</t>
    </rPh>
    <rPh sb="17" eb="19">
      <t>チョッケイ</t>
    </rPh>
    <rPh sb="20" eb="22">
      <t>キニュウ</t>
    </rPh>
    <phoneticPr fontId="1"/>
  </si>
  <si>
    <t>Φ600×H1000</t>
    <phoneticPr fontId="1"/>
  </si>
  <si>
    <t>Φ600, 750, 900×H700</t>
    <phoneticPr fontId="1"/>
  </si>
  <si>
    <t>スタンドスポット（２灯型）</t>
    <rPh sb="10" eb="12">
      <t>トウガタ</t>
    </rPh>
    <phoneticPr fontId="1"/>
  </si>
  <si>
    <t>スタンドスポット（３灯型）</t>
    <rPh sb="10" eb="11">
      <t>トウ</t>
    </rPh>
    <rPh sb="11" eb="12">
      <t>ガタ</t>
    </rPh>
    <phoneticPr fontId="1"/>
  </si>
  <si>
    <t>スタンドスポット（４灯型）</t>
    <rPh sb="10" eb="11">
      <t>トウ</t>
    </rPh>
    <rPh sb="11" eb="12">
      <t>ガタ</t>
    </rPh>
    <phoneticPr fontId="1"/>
  </si>
  <si>
    <t>シームレスLED</t>
    <phoneticPr fontId="1"/>
  </si>
  <si>
    <t>ACコンセント</t>
    <phoneticPr fontId="1"/>
  </si>
  <si>
    <t>ACコンセント（単独専用回路）</t>
  </si>
  <si>
    <t>消費電力：100W</t>
    <rPh sb="0" eb="4">
      <t>ショウヒデンリョク</t>
    </rPh>
    <phoneticPr fontId="1"/>
  </si>
  <si>
    <t>消費電力：150W</t>
    <rPh sb="0" eb="4">
      <t>ショウヒデンリョク</t>
    </rPh>
    <phoneticPr fontId="1"/>
  </si>
  <si>
    <t>消費電力：60W</t>
    <rPh sb="0" eb="4">
      <t>ショウヒデンリョク</t>
    </rPh>
    <phoneticPr fontId="1"/>
  </si>
  <si>
    <t>器具：ホワイト/ブラック</t>
    <rPh sb="0" eb="2">
      <t>キグ</t>
    </rPh>
    <phoneticPr fontId="1"/>
  </si>
  <si>
    <t>器具：ホワイト/ブラック</t>
    <phoneticPr fontId="1"/>
  </si>
  <si>
    <t>色温度：2700K or 5000K
器具：クローム/ホワイト/ブラック</t>
    <rPh sb="19" eb="21">
      <t>キグ</t>
    </rPh>
    <phoneticPr fontId="1"/>
  </si>
  <si>
    <t>色温度：2700K or 5000K</t>
  </si>
  <si>
    <t>器具：クローム/ホワイト/ブラック</t>
  </si>
  <si>
    <t>器具：クローム/ホワイト</t>
  </si>
  <si>
    <t>器具：クローム/ホワイト</t>
    <rPh sb="0" eb="2">
      <t>キグ</t>
    </rPh>
    <phoneticPr fontId="1"/>
  </si>
  <si>
    <t>Ｌ：600mm or 1200mm</t>
    <phoneticPr fontId="1"/>
  </si>
  <si>
    <t>消費電力1000Wまで使用可</t>
    <rPh sb="0" eb="4">
      <t>ショウヒデンリョク</t>
    </rPh>
    <rPh sb="11" eb="14">
      <t>シヨウカ</t>
    </rPh>
    <phoneticPr fontId="1"/>
  </si>
  <si>
    <t>単独回線使用（アース配線含む）</t>
    <rPh sb="0" eb="4">
      <t>タンドクカイセン</t>
    </rPh>
    <rPh sb="4" eb="6">
      <t>シヨウ</t>
    </rPh>
    <rPh sb="10" eb="12">
      <t>ハイセン</t>
    </rPh>
    <rPh sb="12" eb="13">
      <t>フク</t>
    </rPh>
    <phoneticPr fontId="1"/>
  </si>
  <si>
    <t>B-1</t>
    <phoneticPr fontId="1"/>
  </si>
  <si>
    <t>B-2</t>
    <phoneticPr fontId="1"/>
  </si>
  <si>
    <t>B-3</t>
    <phoneticPr fontId="1"/>
  </si>
  <si>
    <t>B-4</t>
    <phoneticPr fontId="1"/>
  </si>
  <si>
    <t>B-5</t>
    <phoneticPr fontId="1"/>
  </si>
  <si>
    <t>S-3</t>
    <phoneticPr fontId="1"/>
  </si>
  <si>
    <t>S-4</t>
    <phoneticPr fontId="1"/>
  </si>
  <si>
    <t>D-1</t>
    <phoneticPr fontId="1"/>
  </si>
  <si>
    <t>D-2</t>
    <phoneticPr fontId="1"/>
  </si>
  <si>
    <t>D-3</t>
    <phoneticPr fontId="1"/>
  </si>
  <si>
    <t>D-4</t>
    <phoneticPr fontId="1"/>
  </si>
  <si>
    <t>希望の長さのサイズを記入ください</t>
    <rPh sb="0" eb="2">
      <t>キボウ</t>
    </rPh>
    <rPh sb="3" eb="4">
      <t>ナガ</t>
    </rPh>
    <rPh sb="10" eb="12">
      <t>キニュウ</t>
    </rPh>
    <phoneticPr fontId="1"/>
  </si>
  <si>
    <t>●パンチカーペット</t>
    <phoneticPr fontId="1"/>
  </si>
  <si>
    <t>基本色</t>
    <rPh sb="0" eb="3">
      <t>キホンショク</t>
    </rPh>
    <phoneticPr fontId="1"/>
  </si>
  <si>
    <t>ホワイト</t>
    <phoneticPr fontId="1"/>
  </si>
  <si>
    <t>611-ホワイト</t>
    <phoneticPr fontId="1"/>
  </si>
  <si>
    <t>見切り・養生・撤去廃棄費用含む
１㎡あたりの単価</t>
    <rPh sb="0" eb="2">
      <t>ミキ</t>
    </rPh>
    <rPh sb="4" eb="6">
      <t>ヨウジョウ</t>
    </rPh>
    <rPh sb="7" eb="11">
      <t>テッキョハイキ</t>
    </rPh>
    <rPh sb="11" eb="13">
      <t>ヒヨウ</t>
    </rPh>
    <rPh sb="13" eb="14">
      <t>フク</t>
    </rPh>
    <rPh sb="22" eb="24">
      <t>タンカ</t>
    </rPh>
    <phoneticPr fontId="1"/>
  </si>
  <si>
    <t>カラー番号とカラーを記入ください
発注数には希望㎡を記入（１小間＝９㎡）</t>
    <rPh sb="3" eb="5">
      <t>バンゴウ</t>
    </rPh>
    <rPh sb="10" eb="12">
      <t>キニュウ</t>
    </rPh>
    <rPh sb="17" eb="20">
      <t>ハッチュウスウ</t>
    </rPh>
    <rPh sb="22" eb="24">
      <t>キボウ</t>
    </rPh>
    <rPh sb="26" eb="28">
      <t>キニュウ</t>
    </rPh>
    <rPh sb="30" eb="32">
      <t>コマ</t>
    </rPh>
    <phoneticPr fontId="1"/>
  </si>
  <si>
    <t>見切り・養生・撤去廃棄費用含む
１㎡あたりの単価</t>
    <phoneticPr fontId="1"/>
  </si>
  <si>
    <t>基本色（611-ホワイト以外）</t>
    <rPh sb="0" eb="2">
      <t>キホン</t>
    </rPh>
    <rPh sb="2" eb="3">
      <t>イロ</t>
    </rPh>
    <rPh sb="12" eb="14">
      <t>イガイ</t>
    </rPh>
    <phoneticPr fontId="1"/>
  </si>
  <si>
    <t>W700/990×D700/990×
H220/320/520/620/750/900</t>
    <phoneticPr fontId="1"/>
  </si>
  <si>
    <t>希望の色温度・器具色を記入ください</t>
    <rPh sb="0" eb="2">
      <t>キボウ</t>
    </rPh>
    <rPh sb="3" eb="6">
      <t>イロオンド</t>
    </rPh>
    <rPh sb="7" eb="9">
      <t>キグ</t>
    </rPh>
    <rPh sb="9" eb="10">
      <t>イロ</t>
    </rPh>
    <rPh sb="11" eb="13">
      <t>キニュウ</t>
    </rPh>
    <phoneticPr fontId="1"/>
  </si>
  <si>
    <t>希望の器具色を記入ください</t>
    <rPh sb="0" eb="2">
      <t>キボウ</t>
    </rPh>
    <rPh sb="3" eb="6">
      <t>キグイロ</t>
    </rPh>
    <rPh sb="7" eb="9">
      <t>キニュウ</t>
    </rPh>
    <phoneticPr fontId="1"/>
  </si>
  <si>
    <t>希望の色温度・器具色を記入ください</t>
    <phoneticPr fontId="1"/>
  </si>
  <si>
    <t>希望の器具色を記入ください</t>
    <rPh sb="0" eb="2">
      <t>キボウ</t>
    </rPh>
    <rPh sb="3" eb="5">
      <t>キグ</t>
    </rPh>
    <rPh sb="5" eb="6">
      <t>イロ</t>
    </rPh>
    <rPh sb="7" eb="9">
      <t>キニュウ</t>
    </rPh>
    <phoneticPr fontId="1"/>
  </si>
  <si>
    <t>発注数には希望㎡を記入（１小間＝９㎡）</t>
    <phoneticPr fontId="1"/>
  </si>
  <si>
    <t>色温度：2700K or 5000K（選択）
器具色：ホワイト / ブラック</t>
    <rPh sb="0" eb="1">
      <t>イロ</t>
    </rPh>
    <rPh sb="1" eb="3">
      <t>オンド</t>
    </rPh>
    <rPh sb="19" eb="21">
      <t>センタク</t>
    </rPh>
    <rPh sb="23" eb="25">
      <t>キグ</t>
    </rPh>
    <rPh sb="25" eb="26">
      <t>イロ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</si>
</sst>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\(&quot;¥&quot;#,##0\)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 tint="0.499984740745262"/>
      <name val="游ゴシック"/>
      <family val="2"/>
      <charset val="128"/>
      <scheme val="minor"/>
    </font>
    <font>
      <b/>
      <sz val="22"/>
      <color theme="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 tint="0.499984740745262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663300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3300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ashDotDot">
        <color auto="1"/>
      </top>
      <bottom style="dashDotDot">
        <color auto="1"/>
      </bottom>
      <diagonal/>
    </border>
    <border>
      <left/>
      <right/>
      <top style="dashDotDot">
        <color auto="1"/>
      </top>
      <bottom style="dashDotDot">
        <color auto="1"/>
      </bottom>
      <diagonal/>
    </border>
    <border>
      <left/>
      <right style="thin">
        <color auto="1"/>
      </right>
      <top style="dashDotDot">
        <color auto="1"/>
      </top>
      <bottom style="dashDotDot">
        <color auto="1"/>
      </bottom>
      <diagonal/>
    </border>
    <border>
      <left style="thin">
        <color auto="1"/>
      </left>
      <right/>
      <top style="dashDotDot">
        <color auto="1"/>
      </top>
      <bottom style="thin">
        <color auto="1"/>
      </bottom>
      <diagonal/>
    </border>
    <border>
      <left/>
      <right style="thin">
        <color auto="1"/>
      </right>
      <top style="dashDotDot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DotDot">
        <color auto="1"/>
      </top>
      <bottom style="dashDotDot">
        <color auto="1"/>
      </bottom>
      <diagonal/>
    </border>
    <border>
      <left style="thin">
        <color auto="1"/>
      </left>
      <right style="thin">
        <color auto="1"/>
      </right>
      <top style="dashDotDot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ashDotDot">
        <color auto="1"/>
      </top>
      <bottom/>
      <diagonal/>
    </border>
    <border>
      <left style="thin">
        <color auto="1"/>
      </left>
      <right style="thin">
        <color auto="1"/>
      </right>
      <top/>
      <bottom style="dashDotDot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ashDotDot">
        <color auto="1"/>
      </bottom>
      <diagonal/>
    </border>
    <border>
      <left style="thick">
        <color indexed="64"/>
      </left>
      <right style="thick">
        <color indexed="64"/>
      </right>
      <top style="dashDotDot">
        <color auto="1"/>
      </top>
      <bottom style="dashDotDot">
        <color auto="1"/>
      </bottom>
      <diagonal/>
    </border>
    <border>
      <left style="thick">
        <color indexed="64"/>
      </left>
      <right style="thick">
        <color indexed="64"/>
      </right>
      <top style="dashDotDot">
        <color auto="1"/>
      </top>
      <bottom style="thick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dashDotDot">
        <color auto="1"/>
      </bottom>
      <diagonal/>
    </border>
    <border>
      <left style="thick">
        <color indexed="64"/>
      </left>
      <right style="thick">
        <color indexed="64"/>
      </right>
      <top/>
      <bottom style="dashDotDot">
        <color auto="1"/>
      </bottom>
      <diagonal/>
    </border>
    <border>
      <left/>
      <right style="thin">
        <color auto="1"/>
      </right>
      <top/>
      <bottom style="dashDotDot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dashDotDot">
        <color auto="1"/>
      </top>
      <bottom/>
      <diagonal/>
    </border>
    <border>
      <left style="thin">
        <color auto="1"/>
      </left>
      <right style="thick">
        <color indexed="64"/>
      </right>
      <top/>
      <bottom style="dashDotDot">
        <color auto="1"/>
      </bottom>
      <diagonal/>
    </border>
    <border>
      <left style="thick">
        <color indexed="64"/>
      </left>
      <right style="thick">
        <color indexed="64"/>
      </right>
      <top style="dashDotDot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dashDotDot">
        <color auto="1"/>
      </top>
      <bottom/>
      <diagonal/>
    </border>
    <border>
      <left/>
      <right/>
      <top style="dashDotDot">
        <color auto="1"/>
      </top>
      <bottom/>
      <diagonal/>
    </border>
    <border>
      <left/>
      <right/>
      <top/>
      <bottom style="dashDotDot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/>
      <top style="dashDotDot">
        <color auto="1"/>
      </top>
      <bottom/>
      <diagonal/>
    </border>
    <border>
      <left style="thick">
        <color indexed="64"/>
      </left>
      <right/>
      <top/>
      <bottom style="dashDotDot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176" fontId="0" fillId="0" borderId="3" xfId="0" applyNumberFormat="1" applyBorder="1">
      <alignment vertical="center"/>
    </xf>
    <xf numFmtId="0" fontId="0" fillId="0" borderId="7" xfId="0" applyBorder="1" applyAlignment="1">
      <alignment horizontal="center" vertical="center"/>
    </xf>
    <xf numFmtId="0" fontId="2" fillId="0" borderId="7" xfId="0" applyFont="1" applyBorder="1">
      <alignment vertical="center"/>
    </xf>
    <xf numFmtId="0" fontId="0" fillId="0" borderId="7" xfId="0" applyBorder="1">
      <alignment vertical="center"/>
    </xf>
    <xf numFmtId="0" fontId="3" fillId="0" borderId="7" xfId="0" applyFon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176" fontId="0" fillId="0" borderId="9" xfId="0" applyNumberFormat="1" applyBorder="1">
      <alignment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>
      <alignment vertical="center"/>
    </xf>
    <xf numFmtId="176" fontId="0" fillId="0" borderId="2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6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3" fillId="0" borderId="12" xfId="0" applyFont="1" applyBorder="1">
      <alignment vertical="center"/>
    </xf>
    <xf numFmtId="0" fontId="0" fillId="0" borderId="0" xfId="0" applyAlignment="1">
      <alignment horizontal="left" vertical="center"/>
    </xf>
    <xf numFmtId="176" fontId="0" fillId="0" borderId="17" xfId="0" applyNumberFormat="1" applyBorder="1">
      <alignment vertical="center"/>
    </xf>
    <xf numFmtId="0" fontId="0" fillId="0" borderId="18" xfId="0" applyBorder="1">
      <alignment vertical="center"/>
    </xf>
    <xf numFmtId="0" fontId="2" fillId="0" borderId="1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1" xfId="0" applyFont="1" applyBorder="1">
      <alignment vertical="center"/>
    </xf>
    <xf numFmtId="176" fontId="0" fillId="0" borderId="34" xfId="0" applyNumberFormat="1" applyBorder="1">
      <alignment vertical="center"/>
    </xf>
    <xf numFmtId="0" fontId="0" fillId="0" borderId="35" xfId="0" applyBorder="1">
      <alignment vertical="center"/>
    </xf>
    <xf numFmtId="176" fontId="0" fillId="0" borderId="36" xfId="0" applyNumberFormat="1" applyBorder="1">
      <alignment vertical="center"/>
    </xf>
    <xf numFmtId="0" fontId="6" fillId="0" borderId="7" xfId="0" applyFont="1" applyBorder="1">
      <alignment vertical="center"/>
    </xf>
    <xf numFmtId="0" fontId="0" fillId="0" borderId="43" xfId="0" applyBorder="1">
      <alignment vertical="center"/>
    </xf>
    <xf numFmtId="0" fontId="0" fillId="0" borderId="9" xfId="0" applyBorder="1" applyAlignment="1">
      <alignment horizontal="center" vertical="center"/>
    </xf>
    <xf numFmtId="176" fontId="0" fillId="0" borderId="46" xfId="0" applyNumberFormat="1" applyBorder="1">
      <alignment vertical="center"/>
    </xf>
    <xf numFmtId="176" fontId="0" fillId="0" borderId="0" xfId="0" applyNumberFormat="1" applyAlignment="1">
      <alignment horizontal="center" vertical="center"/>
    </xf>
    <xf numFmtId="0" fontId="3" fillId="0" borderId="13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5" xfId="0" applyFont="1" applyBorder="1" applyAlignment="1">
      <alignment vertical="center" wrapText="1"/>
    </xf>
    <xf numFmtId="0" fontId="3" fillId="0" borderId="14" xfId="0" applyFont="1" applyBorder="1">
      <alignment vertical="center"/>
    </xf>
    <xf numFmtId="0" fontId="5" fillId="2" borderId="37" xfId="0" applyFont="1" applyFill="1" applyBorder="1" applyAlignment="1">
      <alignment horizontal="left" vertical="center"/>
    </xf>
    <xf numFmtId="0" fontId="5" fillId="2" borderId="38" xfId="0" applyFont="1" applyFill="1" applyBorder="1" applyAlignment="1">
      <alignment horizontal="left" vertical="center"/>
    </xf>
    <xf numFmtId="0" fontId="5" fillId="2" borderId="39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5" fillId="4" borderId="37" xfId="0" applyFont="1" applyFill="1" applyBorder="1" applyAlignment="1">
      <alignment horizontal="left" vertical="center"/>
    </xf>
    <xf numFmtId="0" fontId="5" fillId="4" borderId="38" xfId="0" applyFont="1" applyFill="1" applyBorder="1" applyAlignment="1">
      <alignment horizontal="left" vertical="center"/>
    </xf>
    <xf numFmtId="0" fontId="5" fillId="4" borderId="26" xfId="0" applyFont="1" applyFill="1" applyBorder="1" applyAlignment="1">
      <alignment horizontal="left" vertical="center"/>
    </xf>
    <xf numFmtId="0" fontId="5" fillId="4" borderId="39" xfId="0" applyFont="1" applyFill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7" fillId="0" borderId="42" xfId="0" applyFont="1" applyBorder="1" applyAlignment="1">
      <alignment vertical="center" wrapText="1"/>
    </xf>
    <xf numFmtId="0" fontId="7" fillId="0" borderId="35" xfId="0" applyFont="1" applyBorder="1">
      <alignment vertical="center"/>
    </xf>
    <xf numFmtId="0" fontId="5" fillId="5" borderId="37" xfId="0" applyFont="1" applyFill="1" applyBorder="1" applyAlignment="1">
      <alignment horizontal="left" vertical="center"/>
    </xf>
    <xf numFmtId="0" fontId="5" fillId="5" borderId="38" xfId="0" applyFont="1" applyFill="1" applyBorder="1" applyAlignment="1">
      <alignment horizontal="left" vertical="center"/>
    </xf>
    <xf numFmtId="0" fontId="5" fillId="5" borderId="26" xfId="0" applyFont="1" applyFill="1" applyBorder="1" applyAlignment="1">
      <alignment horizontal="left" vertical="center"/>
    </xf>
    <xf numFmtId="0" fontId="5" fillId="5" borderId="39" xfId="0" applyFont="1" applyFill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176" fontId="0" fillId="0" borderId="44" xfId="0" applyNumberFormat="1" applyBorder="1">
      <alignment vertical="center"/>
    </xf>
    <xf numFmtId="176" fontId="0" fillId="0" borderId="34" xfId="0" applyNumberFormat="1" applyBorder="1">
      <alignment vertical="center"/>
    </xf>
    <xf numFmtId="0" fontId="0" fillId="0" borderId="42" xfId="0" applyBorder="1">
      <alignment vertical="center"/>
    </xf>
    <xf numFmtId="0" fontId="0" fillId="0" borderId="35" xfId="0" applyBorder="1">
      <alignment vertical="center"/>
    </xf>
    <xf numFmtId="176" fontId="0" fillId="0" borderId="45" xfId="0" applyNumberFormat="1" applyBorder="1">
      <alignment vertical="center"/>
    </xf>
    <xf numFmtId="176" fontId="0" fillId="0" borderId="46" xfId="0" applyNumberFormat="1" applyBorder="1">
      <alignment vertical="center"/>
    </xf>
    <xf numFmtId="0" fontId="7" fillId="0" borderId="47" xfId="0" applyFont="1" applyBorder="1" applyAlignment="1">
      <alignment vertical="center" wrapText="1"/>
    </xf>
    <xf numFmtId="176" fontId="0" fillId="0" borderId="31" xfId="0" applyNumberFormat="1" applyBorder="1">
      <alignment vertical="center"/>
    </xf>
    <xf numFmtId="0" fontId="3" fillId="0" borderId="42" xfId="0" applyFont="1" applyBorder="1" applyAlignment="1">
      <alignment vertical="center" wrapText="1"/>
    </xf>
    <xf numFmtId="0" fontId="7" fillId="0" borderId="3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0" fillId="0" borderId="10" xfId="0" applyBorder="1" applyAlignment="1">
      <alignment vertical="center" wrapText="1"/>
    </xf>
    <xf numFmtId="0" fontId="0" fillId="0" borderId="11" xfId="0" applyBorder="1">
      <alignment vertical="center"/>
    </xf>
    <xf numFmtId="0" fontId="5" fillId="6" borderId="37" xfId="0" applyFont="1" applyFill="1" applyBorder="1" applyAlignment="1">
      <alignment horizontal="left" vertical="center"/>
    </xf>
    <xf numFmtId="0" fontId="5" fillId="6" borderId="38" xfId="0" applyFont="1" applyFill="1" applyBorder="1" applyAlignment="1">
      <alignment horizontal="left" vertical="center"/>
    </xf>
    <xf numFmtId="0" fontId="5" fillId="6" borderId="26" xfId="0" applyFont="1" applyFill="1" applyBorder="1" applyAlignment="1">
      <alignment horizontal="left" vertical="center"/>
    </xf>
    <xf numFmtId="0" fontId="5" fillId="6" borderId="39" xfId="0" applyFont="1" applyFill="1" applyBorder="1" applyAlignment="1">
      <alignment horizontal="left"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49" xfId="0" applyBorder="1" applyAlignment="1">
      <alignment horizontal="left" vertical="center"/>
    </xf>
    <xf numFmtId="0" fontId="0" fillId="0" borderId="43" xfId="0" applyBorder="1" applyAlignment="1">
      <alignment horizontal="center" vertical="center"/>
    </xf>
    <xf numFmtId="176" fontId="0" fillId="0" borderId="40" xfId="0" applyNumberFormat="1" applyBorder="1">
      <alignment vertical="center"/>
    </xf>
    <xf numFmtId="176" fontId="0" fillId="0" borderId="41" xfId="0" applyNumberFormat="1" applyBorder="1">
      <alignment vertical="center"/>
    </xf>
    <xf numFmtId="0" fontId="3" fillId="0" borderId="35" xfId="0" applyFont="1" applyBorder="1">
      <alignment vertical="center"/>
    </xf>
    <xf numFmtId="0" fontId="0" fillId="0" borderId="9" xfId="0" applyBorder="1" applyAlignment="1">
      <alignment horizontal="center" vertical="center"/>
    </xf>
    <xf numFmtId="0" fontId="2" fillId="0" borderId="9" xfId="0" applyFont="1" applyBorder="1">
      <alignment vertical="center"/>
    </xf>
    <xf numFmtId="0" fontId="0" fillId="0" borderId="9" xfId="0" applyBorder="1">
      <alignment vertical="center"/>
    </xf>
    <xf numFmtId="176" fontId="0" fillId="0" borderId="30" xfId="0" applyNumberFormat="1" applyBorder="1">
      <alignment vertical="center"/>
    </xf>
    <xf numFmtId="0" fontId="0" fillId="0" borderId="33" xfId="0" applyBorder="1">
      <alignment vertical="center"/>
    </xf>
    <xf numFmtId="0" fontId="7" fillId="0" borderId="14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176" fontId="0" fillId="0" borderId="50" xfId="0" applyNumberFormat="1" applyBorder="1">
      <alignment vertical="center"/>
    </xf>
    <xf numFmtId="176" fontId="0" fillId="0" borderId="51" xfId="0" applyNumberFormat="1" applyBorder="1">
      <alignment vertical="center"/>
    </xf>
    <xf numFmtId="0" fontId="7" fillId="0" borderId="14" xfId="0" applyFont="1" applyBorder="1">
      <alignment vertical="center"/>
    </xf>
    <xf numFmtId="0" fontId="4" fillId="3" borderId="0" xfId="0" applyFont="1" applyFill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2" fillId="0" borderId="52" xfId="0" applyFont="1" applyBorder="1">
      <alignment vertical="center"/>
    </xf>
    <xf numFmtId="0" fontId="0" fillId="0" borderId="52" xfId="0" applyBorder="1" applyAlignment="1">
      <alignment vertical="center" wrapText="1"/>
    </xf>
    <xf numFmtId="176" fontId="0" fillId="0" borderId="48" xfId="0" applyNumberFormat="1" applyBorder="1">
      <alignment vertical="center"/>
    </xf>
    <xf numFmtId="0" fontId="0" fillId="0" borderId="47" xfId="0" applyBorder="1">
      <alignment vertical="center"/>
    </xf>
    <xf numFmtId="176" fontId="0" fillId="0" borderId="53" xfId="0" applyNumberFormat="1" applyBorder="1">
      <alignment vertical="center"/>
    </xf>
    <xf numFmtId="0" fontId="7" fillId="0" borderId="13" xfId="0" applyFont="1" applyBorder="1" applyAlignment="1">
      <alignment vertical="center" wrapText="1"/>
    </xf>
    <xf numFmtId="0" fontId="5" fillId="5" borderId="27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7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3300"/>
      <color rgb="FF000099"/>
      <color rgb="FF003300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DB60C-22CA-4532-AA34-76BE13F088A0}">
  <sheetPr>
    <pageSetUpPr fitToPage="1"/>
  </sheetPr>
  <dimension ref="B1:H101"/>
  <sheetViews>
    <sheetView tabSelected="1" topLeftCell="A48" workbookViewId="0">
      <selection activeCell="I92" sqref="I92"/>
    </sheetView>
  </sheetViews>
  <sheetFormatPr defaultRowHeight="18.75" x14ac:dyDescent="0.4"/>
  <cols>
    <col min="2" max="2" width="9.625" style="1" customWidth="1"/>
    <col min="3" max="4" width="30.625" customWidth="1"/>
    <col min="5" max="5" width="15.625" style="3" customWidth="1"/>
    <col min="6" max="6" width="9.625" customWidth="1"/>
    <col min="7" max="7" width="15.625" style="3" customWidth="1"/>
    <col min="8" max="8" width="38.25" customWidth="1"/>
  </cols>
  <sheetData>
    <row r="1" spans="2:8" ht="18.75" customHeight="1" x14ac:dyDescent="0.4">
      <c r="B1" s="120" t="s">
        <v>48</v>
      </c>
      <c r="C1" s="120"/>
      <c r="D1" s="120"/>
      <c r="E1" s="120"/>
      <c r="F1" s="120"/>
      <c r="G1" s="120"/>
      <c r="H1" s="120"/>
    </row>
    <row r="2" spans="2:8" ht="18.75" customHeight="1" x14ac:dyDescent="0.4">
      <c r="B2" s="120"/>
      <c r="C2" s="120"/>
      <c r="D2" s="120"/>
      <c r="E2" s="120"/>
      <c r="F2" s="120"/>
      <c r="G2" s="120"/>
      <c r="H2" s="120"/>
    </row>
    <row r="3" spans="2:8" ht="35.25" customHeight="1" x14ac:dyDescent="0.4">
      <c r="B3" s="120"/>
      <c r="C3" s="120"/>
      <c r="D3" s="120"/>
      <c r="E3" s="120"/>
      <c r="F3" s="120"/>
      <c r="G3" s="120"/>
      <c r="H3" s="120"/>
    </row>
    <row r="5" spans="2:8" ht="19.5" thickBot="1" x14ac:dyDescent="0.45">
      <c r="B5" s="4"/>
      <c r="C5" s="62"/>
      <c r="D5" s="62"/>
      <c r="E5" s="63" t="s">
        <v>56</v>
      </c>
      <c r="F5" s="64"/>
      <c r="G5" s="64"/>
      <c r="H5" s="65"/>
    </row>
    <row r="6" spans="2:8" ht="20.25" thickTop="1" thickBot="1" x14ac:dyDescent="0.45">
      <c r="B6" s="29" t="s">
        <v>54</v>
      </c>
      <c r="C6" s="72" t="s">
        <v>55</v>
      </c>
      <c r="D6" s="62"/>
      <c r="E6" s="66"/>
      <c r="F6" s="67"/>
      <c r="G6" s="67"/>
      <c r="H6" s="68"/>
    </row>
    <row r="7" spans="2:8" ht="19.5" thickTop="1" x14ac:dyDescent="0.4">
      <c r="B7" s="4"/>
      <c r="C7" s="26"/>
      <c r="D7" s="26"/>
      <c r="E7" s="69"/>
      <c r="F7" s="70"/>
      <c r="G7" s="70"/>
      <c r="H7" s="71"/>
    </row>
    <row r="8" spans="2:8" ht="19.5" thickBot="1" x14ac:dyDescent="0.45">
      <c r="B8" s="105" t="s">
        <v>49</v>
      </c>
      <c r="C8" s="105"/>
    </row>
    <row r="9" spans="2:8" ht="19.5" thickTop="1" x14ac:dyDescent="0.4">
      <c r="B9" s="52" t="s">
        <v>50</v>
      </c>
      <c r="C9" s="53"/>
      <c r="D9" s="53"/>
      <c r="E9" s="27" t="s">
        <v>51</v>
      </c>
      <c r="F9" s="53" t="s">
        <v>52</v>
      </c>
      <c r="G9" s="53"/>
      <c r="H9" s="28" t="s">
        <v>53</v>
      </c>
    </row>
    <row r="10" spans="2:8" x14ac:dyDescent="0.4">
      <c r="B10" s="54"/>
      <c r="C10" s="55"/>
      <c r="D10" s="55"/>
      <c r="E10" s="58"/>
      <c r="F10" s="55"/>
      <c r="G10" s="55"/>
      <c r="H10" s="60"/>
    </row>
    <row r="11" spans="2:8" ht="19.5" thickBot="1" x14ac:dyDescent="0.45">
      <c r="B11" s="56"/>
      <c r="C11" s="57"/>
      <c r="D11" s="57"/>
      <c r="E11" s="59"/>
      <c r="F11" s="57"/>
      <c r="G11" s="57"/>
      <c r="H11" s="61"/>
    </row>
    <row r="12" spans="2:8" ht="19.5" thickTop="1" x14ac:dyDescent="0.4">
      <c r="C12" s="1"/>
      <c r="D12" s="1"/>
      <c r="E12" s="39"/>
      <c r="F12" s="1"/>
      <c r="G12" s="1"/>
      <c r="H12" s="37" t="s">
        <v>93</v>
      </c>
    </row>
    <row r="13" spans="2:8" x14ac:dyDescent="0.4">
      <c r="C13" s="1"/>
      <c r="D13" s="1"/>
      <c r="E13" s="39"/>
      <c r="F13" s="1"/>
      <c r="G13" s="1"/>
      <c r="H13" s="103">
        <f>SUM(G39,G56,G71,G92,G101)</f>
        <v>0</v>
      </c>
    </row>
    <row r="14" spans="2:8" x14ac:dyDescent="0.4">
      <c r="C14" s="1"/>
      <c r="D14" s="1"/>
      <c r="E14" s="39"/>
      <c r="F14" s="1"/>
      <c r="G14" s="1"/>
      <c r="H14" s="104"/>
    </row>
    <row r="16" spans="2:8" x14ac:dyDescent="0.4">
      <c r="B16" s="4" t="s">
        <v>0</v>
      </c>
      <c r="C16" s="2" t="s">
        <v>1</v>
      </c>
      <c r="D16" s="2" t="s">
        <v>32</v>
      </c>
      <c r="E16" s="5" t="s">
        <v>45</v>
      </c>
      <c r="F16" s="2" t="s">
        <v>2</v>
      </c>
      <c r="G16" s="5" t="s">
        <v>92</v>
      </c>
      <c r="H16" s="2" t="s">
        <v>3</v>
      </c>
    </row>
    <row r="17" spans="2:8" x14ac:dyDescent="0.4">
      <c r="B17" s="44" t="s">
        <v>4</v>
      </c>
      <c r="C17" s="45"/>
      <c r="D17" s="45"/>
      <c r="E17" s="45"/>
      <c r="F17" s="45"/>
      <c r="G17" s="45"/>
      <c r="H17" s="46"/>
    </row>
    <row r="18" spans="2:8" x14ac:dyDescent="0.4">
      <c r="B18" s="30">
        <v>1</v>
      </c>
      <c r="C18" s="31" t="s">
        <v>5</v>
      </c>
      <c r="D18" s="21"/>
      <c r="E18" s="32">
        <v>25850</v>
      </c>
      <c r="F18" s="33"/>
      <c r="G18" s="34">
        <f>E18*F18</f>
        <v>0</v>
      </c>
      <c r="H18" s="21"/>
    </row>
    <row r="19" spans="2:8" x14ac:dyDescent="0.4">
      <c r="B19" s="7">
        <v>2</v>
      </c>
      <c r="C19" s="8" t="s">
        <v>6</v>
      </c>
      <c r="D19" s="9"/>
      <c r="E19" s="16">
        <v>25850</v>
      </c>
      <c r="F19" s="23"/>
      <c r="G19" s="18">
        <f t="shared" ref="G19:G38" si="0">E19*F19</f>
        <v>0</v>
      </c>
      <c r="H19" s="9"/>
    </row>
    <row r="20" spans="2:8" x14ac:dyDescent="0.4">
      <c r="B20" s="7">
        <v>3</v>
      </c>
      <c r="C20" s="8" t="s">
        <v>7</v>
      </c>
      <c r="D20" s="9"/>
      <c r="E20" s="16">
        <v>19800</v>
      </c>
      <c r="F20" s="23"/>
      <c r="G20" s="18">
        <f t="shared" si="0"/>
        <v>0</v>
      </c>
      <c r="H20" s="9"/>
    </row>
    <row r="21" spans="2:8" x14ac:dyDescent="0.4">
      <c r="B21" s="7" t="s">
        <v>8</v>
      </c>
      <c r="C21" s="8" t="s">
        <v>10</v>
      </c>
      <c r="D21" s="9" t="s">
        <v>33</v>
      </c>
      <c r="E21" s="16">
        <v>4400</v>
      </c>
      <c r="F21" s="23"/>
      <c r="G21" s="18">
        <f t="shared" si="0"/>
        <v>0</v>
      </c>
      <c r="H21" s="9"/>
    </row>
    <row r="22" spans="2:8" x14ac:dyDescent="0.4">
      <c r="B22" s="7" t="s">
        <v>9</v>
      </c>
      <c r="C22" s="8" t="s">
        <v>11</v>
      </c>
      <c r="D22" s="9" t="s">
        <v>34</v>
      </c>
      <c r="E22" s="16">
        <v>4400</v>
      </c>
      <c r="F22" s="23"/>
      <c r="G22" s="18">
        <f t="shared" si="0"/>
        <v>0</v>
      </c>
      <c r="H22" s="9"/>
    </row>
    <row r="23" spans="2:8" ht="19.5" thickBot="1" x14ac:dyDescent="0.45">
      <c r="B23" s="7">
        <v>5</v>
      </c>
      <c r="C23" s="8" t="s">
        <v>12</v>
      </c>
      <c r="D23" s="9" t="s">
        <v>105</v>
      </c>
      <c r="E23" s="16">
        <v>8250</v>
      </c>
      <c r="F23" s="23"/>
      <c r="G23" s="18">
        <f t="shared" si="0"/>
        <v>0</v>
      </c>
      <c r="H23" s="20"/>
    </row>
    <row r="24" spans="2:8" ht="20.25" thickTop="1" thickBot="1" x14ac:dyDescent="0.45">
      <c r="B24" s="7">
        <v>6</v>
      </c>
      <c r="C24" s="8" t="s">
        <v>13</v>
      </c>
      <c r="D24" s="9" t="s">
        <v>106</v>
      </c>
      <c r="E24" s="16">
        <v>8250</v>
      </c>
      <c r="F24" s="23"/>
      <c r="G24" s="6">
        <f t="shared" si="0"/>
        <v>0</v>
      </c>
      <c r="H24" s="25" t="s">
        <v>104</v>
      </c>
    </row>
    <row r="25" spans="2:8" ht="19.5" thickTop="1" x14ac:dyDescent="0.4">
      <c r="B25" s="7" t="s">
        <v>15</v>
      </c>
      <c r="C25" s="8" t="s">
        <v>14</v>
      </c>
      <c r="D25" s="9" t="s">
        <v>35</v>
      </c>
      <c r="E25" s="16">
        <v>8250</v>
      </c>
      <c r="F25" s="23"/>
      <c r="G25" s="18">
        <f t="shared" si="0"/>
        <v>0</v>
      </c>
      <c r="H25" s="21"/>
    </row>
    <row r="26" spans="2:8" x14ac:dyDescent="0.4">
      <c r="B26" s="7" t="s">
        <v>16</v>
      </c>
      <c r="C26" s="8" t="s">
        <v>17</v>
      </c>
      <c r="D26" s="9" t="s">
        <v>36</v>
      </c>
      <c r="E26" s="16">
        <v>8250</v>
      </c>
      <c r="F26" s="23"/>
      <c r="G26" s="18">
        <f t="shared" si="0"/>
        <v>0</v>
      </c>
      <c r="H26" s="9"/>
    </row>
    <row r="27" spans="2:8" x14ac:dyDescent="0.4">
      <c r="B27" s="7" t="s">
        <v>20</v>
      </c>
      <c r="C27" s="8" t="s">
        <v>22</v>
      </c>
      <c r="D27" s="9" t="s">
        <v>37</v>
      </c>
      <c r="E27" s="16">
        <v>7700</v>
      </c>
      <c r="F27" s="23"/>
      <c r="G27" s="18">
        <f t="shared" si="0"/>
        <v>0</v>
      </c>
      <c r="H27" s="9"/>
    </row>
    <row r="28" spans="2:8" x14ac:dyDescent="0.4">
      <c r="B28" s="7" t="s">
        <v>21</v>
      </c>
      <c r="C28" s="8" t="s">
        <v>23</v>
      </c>
      <c r="D28" s="9" t="s">
        <v>38</v>
      </c>
      <c r="E28" s="16">
        <v>7700</v>
      </c>
      <c r="F28" s="23"/>
      <c r="G28" s="18">
        <f t="shared" si="0"/>
        <v>0</v>
      </c>
      <c r="H28" s="9"/>
    </row>
    <row r="29" spans="2:8" x14ac:dyDescent="0.4">
      <c r="B29" s="7">
        <v>9</v>
      </c>
      <c r="C29" s="8" t="s">
        <v>18</v>
      </c>
      <c r="D29" s="9"/>
      <c r="E29" s="16">
        <v>825</v>
      </c>
      <c r="F29" s="23"/>
      <c r="G29" s="18">
        <f t="shared" si="0"/>
        <v>0</v>
      </c>
      <c r="H29" s="9"/>
    </row>
    <row r="30" spans="2:8" x14ac:dyDescent="0.4">
      <c r="B30" s="7">
        <v>10</v>
      </c>
      <c r="C30" s="8" t="s">
        <v>19</v>
      </c>
      <c r="D30" s="9"/>
      <c r="E30" s="16">
        <v>3300</v>
      </c>
      <c r="F30" s="23"/>
      <c r="G30" s="18">
        <f t="shared" si="0"/>
        <v>0</v>
      </c>
      <c r="H30" s="9"/>
    </row>
    <row r="31" spans="2:8" x14ac:dyDescent="0.4">
      <c r="B31" s="7">
        <v>11</v>
      </c>
      <c r="C31" s="8" t="s">
        <v>24</v>
      </c>
      <c r="D31" s="9"/>
      <c r="E31" s="16">
        <v>6050</v>
      </c>
      <c r="F31" s="23"/>
      <c r="G31" s="18">
        <f t="shared" si="0"/>
        <v>0</v>
      </c>
      <c r="H31" s="9"/>
    </row>
    <row r="32" spans="2:8" x14ac:dyDescent="0.4">
      <c r="B32" s="7">
        <v>12</v>
      </c>
      <c r="C32" s="8" t="s">
        <v>25</v>
      </c>
      <c r="D32" s="9"/>
      <c r="E32" s="16">
        <v>6050</v>
      </c>
      <c r="F32" s="23"/>
      <c r="G32" s="18">
        <f t="shared" si="0"/>
        <v>0</v>
      </c>
      <c r="H32" s="9"/>
    </row>
    <row r="33" spans="2:8" x14ac:dyDescent="0.4">
      <c r="B33" s="7">
        <v>13</v>
      </c>
      <c r="C33" s="8" t="s">
        <v>26</v>
      </c>
      <c r="D33" s="9" t="s">
        <v>39</v>
      </c>
      <c r="E33" s="16">
        <v>9900</v>
      </c>
      <c r="F33" s="23"/>
      <c r="G33" s="18">
        <f t="shared" si="0"/>
        <v>0</v>
      </c>
      <c r="H33" s="9"/>
    </row>
    <row r="34" spans="2:8" x14ac:dyDescent="0.4">
      <c r="B34" s="7">
        <v>14</v>
      </c>
      <c r="C34" s="8" t="s">
        <v>27</v>
      </c>
      <c r="D34" s="9" t="s">
        <v>40</v>
      </c>
      <c r="E34" s="16">
        <v>14300</v>
      </c>
      <c r="F34" s="23"/>
      <c r="G34" s="18">
        <f t="shared" si="0"/>
        <v>0</v>
      </c>
      <c r="H34" s="9"/>
    </row>
    <row r="35" spans="2:8" x14ac:dyDescent="0.4">
      <c r="B35" s="7">
        <v>15</v>
      </c>
      <c r="C35" s="8" t="s">
        <v>28</v>
      </c>
      <c r="D35" s="9" t="s">
        <v>41</v>
      </c>
      <c r="E35" s="16">
        <v>16500</v>
      </c>
      <c r="F35" s="23"/>
      <c r="G35" s="18">
        <f t="shared" si="0"/>
        <v>0</v>
      </c>
      <c r="H35" s="9"/>
    </row>
    <row r="36" spans="2:8" x14ac:dyDescent="0.4">
      <c r="B36" s="7">
        <v>16</v>
      </c>
      <c r="C36" s="8" t="s">
        <v>29</v>
      </c>
      <c r="D36" s="9" t="s">
        <v>42</v>
      </c>
      <c r="E36" s="16">
        <v>22000</v>
      </c>
      <c r="F36" s="23"/>
      <c r="G36" s="18">
        <f t="shared" si="0"/>
        <v>0</v>
      </c>
      <c r="H36" s="9"/>
    </row>
    <row r="37" spans="2:8" x14ac:dyDescent="0.4">
      <c r="B37" s="7">
        <v>17</v>
      </c>
      <c r="C37" s="8" t="s">
        <v>30</v>
      </c>
      <c r="D37" s="9" t="s">
        <v>44</v>
      </c>
      <c r="E37" s="16">
        <v>25300</v>
      </c>
      <c r="F37" s="23"/>
      <c r="G37" s="18">
        <f t="shared" si="0"/>
        <v>0</v>
      </c>
      <c r="H37" s="9"/>
    </row>
    <row r="38" spans="2:8" ht="19.5" thickBot="1" x14ac:dyDescent="0.45">
      <c r="B38" s="14">
        <v>18</v>
      </c>
      <c r="C38" s="15" t="s">
        <v>31</v>
      </c>
      <c r="D38" s="11" t="s">
        <v>43</v>
      </c>
      <c r="E38" s="17">
        <v>22000</v>
      </c>
      <c r="F38" s="24"/>
      <c r="G38" s="19">
        <f t="shared" si="0"/>
        <v>0</v>
      </c>
      <c r="H38" s="11"/>
    </row>
    <row r="39" spans="2:8" ht="19.5" thickTop="1" x14ac:dyDescent="0.4">
      <c r="B39" s="47" t="s">
        <v>46</v>
      </c>
      <c r="C39" s="47"/>
      <c r="D39" s="47"/>
      <c r="E39" s="47"/>
      <c r="F39" s="12">
        <f>SUM(F18:F38)</f>
        <v>0</v>
      </c>
      <c r="G39" s="13">
        <f>SUM(G18:G38)</f>
        <v>0</v>
      </c>
      <c r="H39" s="12"/>
    </row>
    <row r="40" spans="2:8" x14ac:dyDescent="0.4">
      <c r="B40" s="4"/>
      <c r="C40" s="4"/>
      <c r="D40" s="4"/>
      <c r="E40" s="4"/>
    </row>
    <row r="41" spans="2:8" x14ac:dyDescent="0.4">
      <c r="B41" s="4"/>
      <c r="C41" s="4"/>
      <c r="D41" s="4"/>
      <c r="E41" s="4"/>
    </row>
    <row r="42" spans="2:8" x14ac:dyDescent="0.4">
      <c r="B42" s="4" t="s">
        <v>0</v>
      </c>
      <c r="C42" s="2" t="s">
        <v>1</v>
      </c>
      <c r="D42" s="2" t="s">
        <v>32</v>
      </c>
      <c r="E42" s="5" t="s">
        <v>45</v>
      </c>
      <c r="F42" s="2" t="s">
        <v>2</v>
      </c>
      <c r="G42" s="5" t="s">
        <v>47</v>
      </c>
      <c r="H42" s="2" t="s">
        <v>3</v>
      </c>
    </row>
    <row r="43" spans="2:8" ht="19.5" thickBot="1" x14ac:dyDescent="0.45">
      <c r="B43" s="48" t="s">
        <v>57</v>
      </c>
      <c r="C43" s="49"/>
      <c r="D43" s="49"/>
      <c r="E43" s="49"/>
      <c r="F43" s="50"/>
      <c r="G43" s="49"/>
      <c r="H43" s="51"/>
    </row>
    <row r="44" spans="2:8" ht="19.5" thickTop="1" x14ac:dyDescent="0.4">
      <c r="B44" s="30">
        <v>19</v>
      </c>
      <c r="C44" s="31" t="s">
        <v>58</v>
      </c>
      <c r="D44" s="21"/>
      <c r="E44" s="32">
        <v>3300</v>
      </c>
      <c r="F44" s="22"/>
      <c r="G44" s="34">
        <f>E44*F44</f>
        <v>0</v>
      </c>
      <c r="H44" s="21"/>
    </row>
    <row r="45" spans="2:8" x14ac:dyDescent="0.4">
      <c r="B45" s="7">
        <v>20</v>
      </c>
      <c r="C45" s="8" t="s">
        <v>59</v>
      </c>
      <c r="D45" s="9"/>
      <c r="E45" s="16">
        <v>330</v>
      </c>
      <c r="F45" s="23"/>
      <c r="G45" s="18">
        <f t="shared" ref="G45:G55" si="1">E45*F45</f>
        <v>0</v>
      </c>
      <c r="H45" s="9"/>
    </row>
    <row r="46" spans="2:8" x14ac:dyDescent="0.4">
      <c r="B46" s="7">
        <v>21</v>
      </c>
      <c r="C46" s="8" t="s">
        <v>60</v>
      </c>
      <c r="D46" s="9"/>
      <c r="E46" s="16">
        <v>2750</v>
      </c>
      <c r="F46" s="23"/>
      <c r="G46" s="18">
        <f t="shared" si="1"/>
        <v>0</v>
      </c>
      <c r="H46" s="9"/>
    </row>
    <row r="47" spans="2:8" x14ac:dyDescent="0.4">
      <c r="B47" s="30">
        <v>22</v>
      </c>
      <c r="C47" s="8" t="s">
        <v>61</v>
      </c>
      <c r="D47" s="9"/>
      <c r="E47" s="16">
        <v>2750</v>
      </c>
      <c r="F47" s="23"/>
      <c r="G47" s="18">
        <f t="shared" si="1"/>
        <v>0</v>
      </c>
      <c r="H47" s="9"/>
    </row>
    <row r="48" spans="2:8" x14ac:dyDescent="0.4">
      <c r="B48" s="7">
        <v>23</v>
      </c>
      <c r="C48" s="8" t="s">
        <v>62</v>
      </c>
      <c r="D48" s="9"/>
      <c r="E48" s="16">
        <v>660</v>
      </c>
      <c r="F48" s="23"/>
      <c r="G48" s="18">
        <f t="shared" si="1"/>
        <v>0</v>
      </c>
      <c r="H48" s="10" t="s">
        <v>72</v>
      </c>
    </row>
    <row r="49" spans="2:8" x14ac:dyDescent="0.4">
      <c r="B49" s="7">
        <v>24</v>
      </c>
      <c r="C49" s="8" t="s">
        <v>63</v>
      </c>
      <c r="D49" s="9"/>
      <c r="E49" s="16">
        <v>8800</v>
      </c>
      <c r="F49" s="23"/>
      <c r="G49" s="18">
        <f t="shared" si="1"/>
        <v>0</v>
      </c>
      <c r="H49" s="20"/>
    </row>
    <row r="50" spans="2:8" x14ac:dyDescent="0.4">
      <c r="B50" s="30">
        <v>25</v>
      </c>
      <c r="C50" s="8" t="s">
        <v>64</v>
      </c>
      <c r="D50" s="9"/>
      <c r="E50" s="16">
        <v>7700</v>
      </c>
      <c r="F50" s="23"/>
      <c r="G50" s="6">
        <f t="shared" si="1"/>
        <v>0</v>
      </c>
      <c r="H50" s="9"/>
    </row>
    <row r="51" spans="2:8" x14ac:dyDescent="0.4">
      <c r="B51" s="7">
        <v>26</v>
      </c>
      <c r="C51" s="8" t="s">
        <v>65</v>
      </c>
      <c r="D51" s="9"/>
      <c r="E51" s="16">
        <v>3300</v>
      </c>
      <c r="F51" s="23"/>
      <c r="G51" s="18">
        <f t="shared" si="1"/>
        <v>0</v>
      </c>
      <c r="H51" s="21"/>
    </row>
    <row r="52" spans="2:8" x14ac:dyDescent="0.4">
      <c r="B52" s="7">
        <v>27</v>
      </c>
      <c r="C52" s="8" t="s">
        <v>66</v>
      </c>
      <c r="D52" s="9"/>
      <c r="E52" s="16">
        <v>3850</v>
      </c>
      <c r="F52" s="23"/>
      <c r="G52" s="18">
        <f t="shared" si="1"/>
        <v>0</v>
      </c>
      <c r="H52" s="9"/>
    </row>
    <row r="53" spans="2:8" x14ac:dyDescent="0.4">
      <c r="B53" s="30">
        <v>28</v>
      </c>
      <c r="C53" s="8" t="s">
        <v>67</v>
      </c>
      <c r="D53" s="35" t="s">
        <v>70</v>
      </c>
      <c r="E53" s="16">
        <v>6600</v>
      </c>
      <c r="F53" s="23"/>
      <c r="G53" s="18">
        <f t="shared" si="1"/>
        <v>0</v>
      </c>
      <c r="H53" s="9"/>
    </row>
    <row r="54" spans="2:8" x14ac:dyDescent="0.4">
      <c r="B54" s="7">
        <v>29</v>
      </c>
      <c r="C54" s="8" t="s">
        <v>68</v>
      </c>
      <c r="D54" s="9"/>
      <c r="E54" s="16">
        <v>7150</v>
      </c>
      <c r="F54" s="23"/>
      <c r="G54" s="18">
        <f t="shared" si="1"/>
        <v>0</v>
      </c>
      <c r="H54" s="9"/>
    </row>
    <row r="55" spans="2:8" ht="19.5" thickBot="1" x14ac:dyDescent="0.45">
      <c r="B55" s="14">
        <v>30</v>
      </c>
      <c r="C55" s="15" t="s">
        <v>69</v>
      </c>
      <c r="D55" s="11" t="s">
        <v>71</v>
      </c>
      <c r="E55" s="17">
        <v>2200</v>
      </c>
      <c r="F55" s="24"/>
      <c r="G55" s="19">
        <f t="shared" si="1"/>
        <v>0</v>
      </c>
      <c r="H55" s="11"/>
    </row>
    <row r="56" spans="2:8" ht="19.5" thickTop="1" x14ac:dyDescent="0.4">
      <c r="B56" s="47" t="s">
        <v>46</v>
      </c>
      <c r="C56" s="47"/>
      <c r="D56" s="47"/>
      <c r="E56" s="47"/>
      <c r="F56" s="12">
        <f>SUM(F44:F55)</f>
        <v>0</v>
      </c>
      <c r="G56" s="13">
        <f>SUM(G44:G55)</f>
        <v>0</v>
      </c>
      <c r="H56" s="12"/>
    </row>
    <row r="57" spans="2:8" x14ac:dyDescent="0.4">
      <c r="B57" s="4"/>
      <c r="C57" s="4"/>
      <c r="D57" s="4"/>
      <c r="E57" s="4"/>
    </row>
    <row r="59" spans="2:8" x14ac:dyDescent="0.4">
      <c r="B59" s="4" t="s">
        <v>0</v>
      </c>
      <c r="C59" s="2" t="s">
        <v>1</v>
      </c>
      <c r="D59" s="2" t="s">
        <v>32</v>
      </c>
      <c r="E59" s="5" t="s">
        <v>45</v>
      </c>
      <c r="F59" s="2" t="s">
        <v>2</v>
      </c>
      <c r="G59" s="5" t="s">
        <v>47</v>
      </c>
      <c r="H59" s="2" t="s">
        <v>3</v>
      </c>
    </row>
    <row r="60" spans="2:8" ht="19.5" thickBot="1" x14ac:dyDescent="0.45">
      <c r="B60" s="75" t="s">
        <v>73</v>
      </c>
      <c r="C60" s="76"/>
      <c r="D60" s="76"/>
      <c r="E60" s="76"/>
      <c r="F60" s="77"/>
      <c r="G60" s="76"/>
      <c r="H60" s="78"/>
    </row>
    <row r="61" spans="2:8" ht="19.5" thickTop="1" x14ac:dyDescent="0.4">
      <c r="B61" s="30" t="s">
        <v>74</v>
      </c>
      <c r="C61" s="31" t="s">
        <v>80</v>
      </c>
      <c r="D61" s="21"/>
      <c r="E61" s="32">
        <v>550</v>
      </c>
      <c r="F61" s="22"/>
      <c r="G61" s="34">
        <f>E61*F61</f>
        <v>0</v>
      </c>
      <c r="H61" s="21"/>
    </row>
    <row r="62" spans="2:8" ht="19.5" thickBot="1" x14ac:dyDescent="0.45">
      <c r="B62" s="7" t="s">
        <v>75</v>
      </c>
      <c r="C62" s="8" t="s">
        <v>81</v>
      </c>
      <c r="D62" s="9" t="s">
        <v>86</v>
      </c>
      <c r="E62" s="16">
        <v>3300</v>
      </c>
      <c r="F62" s="23"/>
      <c r="G62" s="18">
        <f t="shared" ref="G62:G69" si="2">E62*F62</f>
        <v>0</v>
      </c>
      <c r="H62" s="20"/>
    </row>
    <row r="63" spans="2:8" ht="19.5" thickTop="1" x14ac:dyDescent="0.4">
      <c r="B63" s="79" t="s">
        <v>76</v>
      </c>
      <c r="C63" s="81" t="s">
        <v>82</v>
      </c>
      <c r="D63" s="83" t="s">
        <v>87</v>
      </c>
      <c r="E63" s="85">
        <v>10450</v>
      </c>
      <c r="F63" s="87"/>
      <c r="G63" s="89">
        <f t="shared" si="2"/>
        <v>0</v>
      </c>
      <c r="H63" s="91" t="s">
        <v>90</v>
      </c>
    </row>
    <row r="64" spans="2:8" x14ac:dyDescent="0.4">
      <c r="B64" s="80"/>
      <c r="C64" s="82"/>
      <c r="D64" s="84"/>
      <c r="E64" s="86"/>
      <c r="F64" s="88"/>
      <c r="G64" s="90"/>
      <c r="H64" s="74"/>
    </row>
    <row r="65" spans="2:8" x14ac:dyDescent="0.4">
      <c r="B65" s="79" t="s">
        <v>77</v>
      </c>
      <c r="C65" s="81" t="s">
        <v>83</v>
      </c>
      <c r="D65" s="83" t="s">
        <v>146</v>
      </c>
      <c r="E65" s="85">
        <v>13200</v>
      </c>
      <c r="F65" s="87"/>
      <c r="G65" s="89">
        <f t="shared" si="2"/>
        <v>0</v>
      </c>
      <c r="H65" s="73" t="s">
        <v>91</v>
      </c>
    </row>
    <row r="66" spans="2:8" x14ac:dyDescent="0.4">
      <c r="B66" s="80"/>
      <c r="C66" s="82"/>
      <c r="D66" s="84"/>
      <c r="E66" s="86"/>
      <c r="F66" s="88"/>
      <c r="G66" s="90"/>
      <c r="H66" s="74"/>
    </row>
    <row r="67" spans="2:8" x14ac:dyDescent="0.4">
      <c r="B67" s="79" t="s">
        <v>78</v>
      </c>
      <c r="C67" s="95" t="s">
        <v>84</v>
      </c>
      <c r="D67" s="97" t="s">
        <v>88</v>
      </c>
      <c r="E67" s="85">
        <v>12100</v>
      </c>
      <c r="F67" s="87"/>
      <c r="G67" s="89">
        <f t="shared" si="2"/>
        <v>0</v>
      </c>
      <c r="H67" s="93" t="s">
        <v>91</v>
      </c>
    </row>
    <row r="68" spans="2:8" x14ac:dyDescent="0.4">
      <c r="B68" s="80"/>
      <c r="C68" s="96"/>
      <c r="D68" s="98"/>
      <c r="E68" s="86"/>
      <c r="F68" s="88"/>
      <c r="G68" s="90"/>
      <c r="H68" s="109"/>
    </row>
    <row r="69" spans="2:8" x14ac:dyDescent="0.4">
      <c r="B69" s="79" t="s">
        <v>79</v>
      </c>
      <c r="C69" s="95" t="s">
        <v>85</v>
      </c>
      <c r="D69" s="97" t="s">
        <v>89</v>
      </c>
      <c r="E69" s="85">
        <v>14300</v>
      </c>
      <c r="F69" s="87"/>
      <c r="G69" s="89">
        <f t="shared" si="2"/>
        <v>0</v>
      </c>
      <c r="H69" s="93" t="s">
        <v>91</v>
      </c>
    </row>
    <row r="70" spans="2:8" ht="19.5" thickBot="1" x14ac:dyDescent="0.45">
      <c r="B70" s="110"/>
      <c r="C70" s="111"/>
      <c r="D70" s="112"/>
      <c r="E70" s="113"/>
      <c r="F70" s="114"/>
      <c r="G70" s="92"/>
      <c r="H70" s="94"/>
    </row>
    <row r="71" spans="2:8" ht="19.5" thickTop="1" x14ac:dyDescent="0.4">
      <c r="B71" s="47" t="s">
        <v>46</v>
      </c>
      <c r="C71" s="47"/>
      <c r="D71" s="47"/>
      <c r="E71" s="47"/>
      <c r="F71" s="12">
        <f>SUM(F61:F69)</f>
        <v>0</v>
      </c>
      <c r="G71" s="13">
        <f>SUM(G61:G69)</f>
        <v>0</v>
      </c>
      <c r="H71" s="12"/>
    </row>
    <row r="73" spans="2:8" x14ac:dyDescent="0.4">
      <c r="B73" s="4" t="s">
        <v>0</v>
      </c>
      <c r="C73" s="2" t="s">
        <v>1</v>
      </c>
      <c r="D73" s="2" t="s">
        <v>32</v>
      </c>
      <c r="E73" s="5" t="s">
        <v>45</v>
      </c>
      <c r="F73" s="2" t="s">
        <v>2</v>
      </c>
      <c r="G73" s="5" t="s">
        <v>47</v>
      </c>
      <c r="H73" s="2" t="s">
        <v>3</v>
      </c>
    </row>
    <row r="74" spans="2:8" ht="19.5" thickBot="1" x14ac:dyDescent="0.45">
      <c r="B74" s="99" t="s">
        <v>94</v>
      </c>
      <c r="C74" s="100"/>
      <c r="D74" s="100"/>
      <c r="E74" s="100"/>
      <c r="F74" s="101"/>
      <c r="G74" s="100"/>
      <c r="H74" s="102"/>
    </row>
    <row r="75" spans="2:8" ht="19.5" thickTop="1" x14ac:dyDescent="0.4">
      <c r="B75" s="30" t="s">
        <v>126</v>
      </c>
      <c r="C75" s="31" t="s">
        <v>95</v>
      </c>
      <c r="D75" s="21" t="s">
        <v>113</v>
      </c>
      <c r="E75" s="32">
        <v>8250</v>
      </c>
      <c r="F75" s="22"/>
      <c r="G75" s="34">
        <f>E75*F75</f>
        <v>0</v>
      </c>
      <c r="H75" s="21"/>
    </row>
    <row r="76" spans="2:8" ht="19.5" thickBot="1" x14ac:dyDescent="0.45">
      <c r="B76" s="7" t="s">
        <v>127</v>
      </c>
      <c r="C76" s="8" t="s">
        <v>96</v>
      </c>
      <c r="D76" s="9" t="s">
        <v>114</v>
      </c>
      <c r="E76" s="16">
        <v>11550</v>
      </c>
      <c r="F76" s="23"/>
      <c r="G76" s="18">
        <f t="shared" ref="G76:G91" si="3">E76*F76</f>
        <v>0</v>
      </c>
      <c r="H76" s="20"/>
    </row>
    <row r="77" spans="2:8" ht="20.25" thickTop="1" thickBot="1" x14ac:dyDescent="0.45">
      <c r="B77" s="7" t="s">
        <v>128</v>
      </c>
      <c r="C77" s="8" t="s">
        <v>97</v>
      </c>
      <c r="D77" s="9" t="s">
        <v>116</v>
      </c>
      <c r="E77" s="16">
        <v>8250</v>
      </c>
      <c r="F77" s="23"/>
      <c r="G77" s="6">
        <f t="shared" si="3"/>
        <v>0</v>
      </c>
      <c r="H77" s="25" t="s">
        <v>150</v>
      </c>
    </row>
    <row r="78" spans="2:8" ht="20.25" thickTop="1" thickBot="1" x14ac:dyDescent="0.45">
      <c r="B78" s="7" t="s">
        <v>129</v>
      </c>
      <c r="C78" s="8" t="s">
        <v>98</v>
      </c>
      <c r="D78" s="9" t="s">
        <v>115</v>
      </c>
      <c r="E78" s="16">
        <v>14300</v>
      </c>
      <c r="F78" s="23"/>
      <c r="G78" s="18">
        <f t="shared" si="3"/>
        <v>0</v>
      </c>
      <c r="H78" s="36"/>
    </row>
    <row r="79" spans="2:8" ht="19.5" thickTop="1" x14ac:dyDescent="0.4">
      <c r="B79" s="7" t="s">
        <v>130</v>
      </c>
      <c r="C79" s="8" t="s">
        <v>99</v>
      </c>
      <c r="D79" s="9" t="s">
        <v>117</v>
      </c>
      <c r="E79" s="16">
        <v>16500</v>
      </c>
      <c r="F79" s="23"/>
      <c r="G79" s="6">
        <f t="shared" si="3"/>
        <v>0</v>
      </c>
      <c r="H79" s="40" t="s">
        <v>148</v>
      </c>
    </row>
    <row r="80" spans="2:8" x14ac:dyDescent="0.4">
      <c r="B80" s="79" t="s">
        <v>74</v>
      </c>
      <c r="C80" s="95" t="s">
        <v>100</v>
      </c>
      <c r="D80" s="97" t="s">
        <v>118</v>
      </c>
      <c r="E80" s="107">
        <v>4400</v>
      </c>
      <c r="F80" s="87"/>
      <c r="G80" s="117">
        <f t="shared" si="3"/>
        <v>0</v>
      </c>
      <c r="H80" s="115" t="s">
        <v>147</v>
      </c>
    </row>
    <row r="81" spans="2:8" x14ac:dyDescent="0.4">
      <c r="B81" s="80"/>
      <c r="C81" s="96"/>
      <c r="D81" s="98"/>
      <c r="E81" s="108"/>
      <c r="F81" s="88"/>
      <c r="G81" s="118"/>
      <c r="H81" s="119"/>
    </row>
    <row r="82" spans="2:8" ht="18.75" customHeight="1" x14ac:dyDescent="0.4">
      <c r="B82" s="79" t="s">
        <v>75</v>
      </c>
      <c r="C82" s="95" t="s">
        <v>101</v>
      </c>
      <c r="D82" s="20" t="s">
        <v>119</v>
      </c>
      <c r="E82" s="107">
        <v>4400</v>
      </c>
      <c r="F82" s="87"/>
      <c r="G82" s="117">
        <f t="shared" si="3"/>
        <v>0</v>
      </c>
      <c r="H82" s="115" t="s">
        <v>147</v>
      </c>
    </row>
    <row r="83" spans="2:8" x14ac:dyDescent="0.4">
      <c r="B83" s="80"/>
      <c r="C83" s="96"/>
      <c r="D83" s="21" t="s">
        <v>120</v>
      </c>
      <c r="E83" s="108"/>
      <c r="F83" s="88"/>
      <c r="G83" s="118"/>
      <c r="H83" s="115"/>
    </row>
    <row r="84" spans="2:8" x14ac:dyDescent="0.4">
      <c r="B84" s="30" t="s">
        <v>131</v>
      </c>
      <c r="C84" s="31" t="s">
        <v>102</v>
      </c>
      <c r="D84" s="21" t="s">
        <v>122</v>
      </c>
      <c r="E84" s="32">
        <v>3850</v>
      </c>
      <c r="F84" s="33"/>
      <c r="G84" s="38">
        <f t="shared" si="3"/>
        <v>0</v>
      </c>
      <c r="H84" s="41" t="s">
        <v>148</v>
      </c>
    </row>
    <row r="85" spans="2:8" x14ac:dyDescent="0.4">
      <c r="B85" s="7" t="s">
        <v>132</v>
      </c>
      <c r="C85" s="8" t="s">
        <v>103</v>
      </c>
      <c r="D85" s="9" t="s">
        <v>121</v>
      </c>
      <c r="E85" s="16">
        <v>3850</v>
      </c>
      <c r="F85" s="23"/>
      <c r="G85" s="6">
        <f t="shared" si="3"/>
        <v>0</v>
      </c>
      <c r="H85" s="41" t="s">
        <v>148</v>
      </c>
    </row>
    <row r="86" spans="2:8" ht="37.5" x14ac:dyDescent="0.4">
      <c r="B86" s="79" t="s">
        <v>133</v>
      </c>
      <c r="C86" s="8" t="s">
        <v>107</v>
      </c>
      <c r="D86" s="131" t="s">
        <v>152</v>
      </c>
      <c r="E86" s="16">
        <v>10450</v>
      </c>
      <c r="F86" s="23"/>
      <c r="G86" s="6">
        <f t="shared" si="3"/>
        <v>0</v>
      </c>
      <c r="H86" s="43" t="s">
        <v>147</v>
      </c>
    </row>
    <row r="87" spans="2:8" ht="37.5" x14ac:dyDescent="0.4">
      <c r="B87" s="106"/>
      <c r="C87" s="8" t="s">
        <v>108</v>
      </c>
      <c r="D87" s="131" t="s">
        <v>152</v>
      </c>
      <c r="E87" s="16">
        <v>14850</v>
      </c>
      <c r="F87" s="23"/>
      <c r="G87" s="6">
        <f t="shared" si="3"/>
        <v>0</v>
      </c>
      <c r="H87" s="43" t="s">
        <v>149</v>
      </c>
    </row>
    <row r="88" spans="2:8" ht="37.5" x14ac:dyDescent="0.4">
      <c r="B88" s="80"/>
      <c r="C88" s="8" t="s">
        <v>109</v>
      </c>
      <c r="D88" s="131" t="s">
        <v>152</v>
      </c>
      <c r="E88" s="16">
        <v>19250</v>
      </c>
      <c r="F88" s="23"/>
      <c r="G88" s="6">
        <f t="shared" si="3"/>
        <v>0</v>
      </c>
      <c r="H88" s="41" t="s">
        <v>149</v>
      </c>
    </row>
    <row r="89" spans="2:8" ht="19.5" thickBot="1" x14ac:dyDescent="0.45">
      <c r="B89" s="7" t="s">
        <v>134</v>
      </c>
      <c r="C89" s="8" t="s">
        <v>110</v>
      </c>
      <c r="D89" s="9" t="s">
        <v>123</v>
      </c>
      <c r="E89" s="16">
        <v>4400</v>
      </c>
      <c r="F89" s="23"/>
      <c r="G89" s="6">
        <f t="shared" si="3"/>
        <v>0</v>
      </c>
      <c r="H89" s="42" t="s">
        <v>137</v>
      </c>
    </row>
    <row r="90" spans="2:8" ht="19.5" thickTop="1" x14ac:dyDescent="0.4">
      <c r="B90" s="7" t="s">
        <v>135</v>
      </c>
      <c r="C90" s="8" t="s">
        <v>111</v>
      </c>
      <c r="D90" s="9" t="s">
        <v>124</v>
      </c>
      <c r="E90" s="16">
        <v>3300</v>
      </c>
      <c r="F90" s="23"/>
      <c r="G90" s="18">
        <f t="shared" si="3"/>
        <v>0</v>
      </c>
      <c r="H90" s="21"/>
    </row>
    <row r="91" spans="2:8" ht="19.5" thickBot="1" x14ac:dyDescent="0.45">
      <c r="B91" s="14" t="s">
        <v>136</v>
      </c>
      <c r="C91" s="15" t="s">
        <v>112</v>
      </c>
      <c r="D91" s="11" t="s">
        <v>125</v>
      </c>
      <c r="E91" s="17">
        <v>3850</v>
      </c>
      <c r="F91" s="24"/>
      <c r="G91" s="19">
        <f t="shared" si="3"/>
        <v>0</v>
      </c>
      <c r="H91" s="11"/>
    </row>
    <row r="92" spans="2:8" ht="19.5" thickTop="1" x14ac:dyDescent="0.4">
      <c r="B92" s="47" t="s">
        <v>46</v>
      </c>
      <c r="C92" s="47"/>
      <c r="D92" s="47"/>
      <c r="E92" s="47"/>
      <c r="F92" s="12">
        <f>SUM(F75:F91)</f>
        <v>0</v>
      </c>
      <c r="G92" s="13">
        <f>SUM(G75:G91)</f>
        <v>0</v>
      </c>
      <c r="H92" s="12"/>
    </row>
    <row r="93" spans="2:8" x14ac:dyDescent="0.4">
      <c r="B93" s="4"/>
      <c r="C93" s="4"/>
      <c r="D93" s="4"/>
      <c r="E93" s="4"/>
    </row>
    <row r="95" spans="2:8" x14ac:dyDescent="0.4">
      <c r="B95" s="4" t="s">
        <v>0</v>
      </c>
      <c r="C95" s="2" t="s">
        <v>1</v>
      </c>
      <c r="D95" s="2" t="s">
        <v>32</v>
      </c>
      <c r="E95" s="5" t="s">
        <v>45</v>
      </c>
      <c r="F95" s="2" t="s">
        <v>2</v>
      </c>
      <c r="G95" s="5" t="s">
        <v>47</v>
      </c>
      <c r="H95" s="2" t="s">
        <v>3</v>
      </c>
    </row>
    <row r="96" spans="2:8" ht="19.5" thickBot="1" x14ac:dyDescent="0.45">
      <c r="B96" s="75" t="s">
        <v>138</v>
      </c>
      <c r="C96" s="76"/>
      <c r="D96" s="76"/>
      <c r="E96" s="76"/>
      <c r="F96" s="77"/>
      <c r="G96" s="76"/>
      <c r="H96" s="128"/>
    </row>
    <row r="97" spans="2:8" ht="19.5" thickTop="1" x14ac:dyDescent="0.4">
      <c r="B97" s="121" t="s">
        <v>139</v>
      </c>
      <c r="C97" s="122" t="s">
        <v>145</v>
      </c>
      <c r="D97" s="123" t="s">
        <v>142</v>
      </c>
      <c r="E97" s="124">
        <v>2860</v>
      </c>
      <c r="F97" s="125"/>
      <c r="G97" s="126">
        <f>E97*F97</f>
        <v>0</v>
      </c>
      <c r="H97" s="127" t="s">
        <v>143</v>
      </c>
    </row>
    <row r="98" spans="2:8" x14ac:dyDescent="0.4">
      <c r="B98" s="80"/>
      <c r="C98" s="96"/>
      <c r="D98" s="98"/>
      <c r="E98" s="108"/>
      <c r="F98" s="88"/>
      <c r="G98" s="118"/>
      <c r="H98" s="119"/>
    </row>
    <row r="99" spans="2:8" ht="19.5" customHeight="1" x14ac:dyDescent="0.4">
      <c r="B99" s="79" t="s">
        <v>140</v>
      </c>
      <c r="C99" s="81" t="s">
        <v>141</v>
      </c>
      <c r="D99" s="83" t="s">
        <v>144</v>
      </c>
      <c r="E99" s="85">
        <v>3080</v>
      </c>
      <c r="F99" s="87"/>
      <c r="G99" s="89">
        <f t="shared" ref="G99" si="4">E99*F99</f>
        <v>0</v>
      </c>
      <c r="H99" s="115" t="s">
        <v>151</v>
      </c>
    </row>
    <row r="100" spans="2:8" ht="19.5" thickBot="1" x14ac:dyDescent="0.45">
      <c r="B100" s="110"/>
      <c r="C100" s="129"/>
      <c r="D100" s="130"/>
      <c r="E100" s="113"/>
      <c r="F100" s="114"/>
      <c r="G100" s="92"/>
      <c r="H100" s="116"/>
    </row>
    <row r="101" spans="2:8" ht="19.5" thickTop="1" x14ac:dyDescent="0.4">
      <c r="B101" s="47" t="s">
        <v>46</v>
      </c>
      <c r="C101" s="47"/>
      <c r="D101" s="47"/>
      <c r="E101" s="47"/>
      <c r="F101" s="12">
        <f>SUM(F97:F100)</f>
        <v>0</v>
      </c>
      <c r="G101" s="13">
        <f>SUM(G97:G100)</f>
        <v>0</v>
      </c>
      <c r="H101" s="12"/>
    </row>
  </sheetData>
  <mergeCells count="78">
    <mergeCell ref="B1:H3"/>
    <mergeCell ref="B101:E101"/>
    <mergeCell ref="B97:B98"/>
    <mergeCell ref="C97:C98"/>
    <mergeCell ref="D97:D98"/>
    <mergeCell ref="E97:E98"/>
    <mergeCell ref="F97:F98"/>
    <mergeCell ref="G97:G98"/>
    <mergeCell ref="H97:H98"/>
    <mergeCell ref="B96:H96"/>
    <mergeCell ref="B99:B100"/>
    <mergeCell ref="C99:C100"/>
    <mergeCell ref="D99:D100"/>
    <mergeCell ref="E99:E100"/>
    <mergeCell ref="F99:F100"/>
    <mergeCell ref="G99:G100"/>
    <mergeCell ref="H99:H100"/>
    <mergeCell ref="G80:G81"/>
    <mergeCell ref="H80:H81"/>
    <mergeCell ref="B82:B83"/>
    <mergeCell ref="C82:C83"/>
    <mergeCell ref="E82:E83"/>
    <mergeCell ref="F82:F83"/>
    <mergeCell ref="G82:G83"/>
    <mergeCell ref="H82:H83"/>
    <mergeCell ref="B74:H74"/>
    <mergeCell ref="B92:E92"/>
    <mergeCell ref="H13:H14"/>
    <mergeCell ref="B8:C8"/>
    <mergeCell ref="B86:B88"/>
    <mergeCell ref="B80:B81"/>
    <mergeCell ref="C80:C81"/>
    <mergeCell ref="D80:D81"/>
    <mergeCell ref="E80:E81"/>
    <mergeCell ref="F80:F81"/>
    <mergeCell ref="H67:H68"/>
    <mergeCell ref="B69:B70"/>
    <mergeCell ref="C69:C70"/>
    <mergeCell ref="D69:D70"/>
    <mergeCell ref="E69:E70"/>
    <mergeCell ref="F69:F70"/>
    <mergeCell ref="G69:G70"/>
    <mergeCell ref="H69:H70"/>
    <mergeCell ref="B67:B68"/>
    <mergeCell ref="C67:C68"/>
    <mergeCell ref="D67:D68"/>
    <mergeCell ref="E67:E68"/>
    <mergeCell ref="F67:F68"/>
    <mergeCell ref="G67:G68"/>
    <mergeCell ref="B71:E71"/>
    <mergeCell ref="B63:B64"/>
    <mergeCell ref="C63:C64"/>
    <mergeCell ref="D63:D64"/>
    <mergeCell ref="E63:E64"/>
    <mergeCell ref="B65:B66"/>
    <mergeCell ref="C65:C66"/>
    <mergeCell ref="D65:D66"/>
    <mergeCell ref="E65:E66"/>
    <mergeCell ref="C5:D5"/>
    <mergeCell ref="E5:H7"/>
    <mergeCell ref="C6:D6"/>
    <mergeCell ref="H65:H66"/>
    <mergeCell ref="B60:H60"/>
    <mergeCell ref="F63:F64"/>
    <mergeCell ref="G63:G64"/>
    <mergeCell ref="H63:H64"/>
    <mergeCell ref="F65:F66"/>
    <mergeCell ref="G65:G66"/>
    <mergeCell ref="B17:H17"/>
    <mergeCell ref="B39:E39"/>
    <mergeCell ref="B43:H43"/>
    <mergeCell ref="B56:E56"/>
    <mergeCell ref="B9:D9"/>
    <mergeCell ref="F9:G9"/>
    <mergeCell ref="B10:D11"/>
    <mergeCell ref="E10:E11"/>
    <mergeCell ref="F10:G11"/>
    <mergeCell ref="H10:H11"/>
  </mergeCells>
  <phoneticPr fontId="1"/>
  <pageMargins left="0.7" right="0.7" top="0.75" bottom="0.75" header="0.3" footer="0.3"/>
  <pageSetup paperSize="9" scale="53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Kiyoshi Kitamura</dc:creator>
  <cp:lastModifiedBy>Kiyoshi Kitamura</cp:lastModifiedBy>
  <cp:lastPrinted>2024-09-07T07:49:57Z</cp:lastPrinted>
  <dcterms:created xsi:type="dcterms:W3CDTF">2024-09-07T04:54:27Z</dcterms:created>
  <dcterms:modified xsi:type="dcterms:W3CDTF">2024-09-18T01:51:54Z</dcterms:modified>
</cp:coreProperties>
</file>